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<sst xmlns="http://schemas.openxmlformats.org/spreadsheetml/2006/main" count="514" uniqueCount="172">
  <si>
    <t xml:space="preserve">ПРИМЕРНОЕ МЕНЮ И ПИЩЕВАЯ ЦЕННОСТЬ ПРИГОТОВЛЯЕМЫХ БЛЮД</t>
  </si>
  <si>
    <t xml:space="preserve">Лагерь дневного пребывания (с 2-х разовым питанием) 2022 г</t>
  </si>
  <si>
    <t xml:space="preserve">июня</t>
  </si>
  <si>
    <t xml:space="preserve">Возраст</t>
  </si>
  <si>
    <t xml:space="preserve">С 7 до 11 лет</t>
  </si>
  <si>
    <t xml:space="preserve">1 неделя понедельник</t>
  </si>
  <si>
    <t xml:space="preserve">№
рец.</t>
  </si>
  <si>
    <t xml:space="preserve">Прием пищи, наименование блюда</t>
  </si>
  <si>
    <t xml:space="preserve">Масса порции</t>
  </si>
  <si>
    <t xml:space="preserve">Пищевые вещества (г)</t>
  </si>
  <si>
    <t xml:space="preserve">Энерге-
тическая ценность (ккал)</t>
  </si>
  <si>
    <t xml:space="preserve">Б</t>
  </si>
  <si>
    <t xml:space="preserve">Ж</t>
  </si>
  <si>
    <t xml:space="preserve">У</t>
  </si>
  <si>
    <t xml:space="preserve">Завтрак</t>
  </si>
  <si>
    <r>
      <rPr>
        <sz val="8"/>
        <rFont val="Arial"/>
        <family val="2"/>
        <charset val="1"/>
      </rPr>
      <t xml:space="preserve">177 </t>
    </r>
    <r>
      <rPr>
        <sz val="8"/>
        <rFont val="Arial"/>
        <family val="2"/>
        <charset val="204"/>
      </rPr>
      <t xml:space="preserve"> Партнер 2013</t>
    </r>
  </si>
  <si>
    <t xml:space="preserve">Каша гречневая с маслом сливочным 150/5</t>
  </si>
  <si>
    <t xml:space="preserve">ТТК</t>
  </si>
  <si>
    <t xml:space="preserve">Яйцо отварное</t>
  </si>
  <si>
    <r>
      <rPr>
        <sz val="8"/>
        <rFont val="Arial"/>
        <family val="2"/>
        <charset val="1"/>
      </rPr>
      <t xml:space="preserve">27</t>
    </r>
    <r>
      <rPr>
        <sz val="8"/>
        <rFont val="Arial"/>
        <family val="2"/>
        <charset val="204"/>
      </rPr>
      <t xml:space="preserve"> Партнер 2016</t>
    </r>
  </si>
  <si>
    <t xml:space="preserve">Сыр (порциями)</t>
  </si>
  <si>
    <r>
      <rPr>
        <sz val="8"/>
        <rFont val="Arial"/>
        <family val="2"/>
        <charset val="1"/>
      </rPr>
      <t xml:space="preserve">271</t>
    </r>
    <r>
      <rPr>
        <sz val="8"/>
        <rFont val="Arial"/>
        <family val="2"/>
        <charset val="204"/>
      </rPr>
      <t xml:space="preserve"> Партнер 2013</t>
    </r>
  </si>
  <si>
    <t xml:space="preserve">Чай с сахаром</t>
  </si>
  <si>
    <t xml:space="preserve">Яблоко</t>
  </si>
  <si>
    <t xml:space="preserve">СГР  </t>
  </si>
  <si>
    <t xml:space="preserve">Хлеб пшеничный «Свежий 2» для детского питания</t>
  </si>
  <si>
    <t xml:space="preserve">Итого за Завтрак</t>
  </si>
  <si>
    <t xml:space="preserve">Обед</t>
  </si>
  <si>
    <t xml:space="preserve">Огурцы свежие в нарезке</t>
  </si>
  <si>
    <r>
      <rPr>
        <sz val="8"/>
        <rFont val="Arial"/>
        <family val="2"/>
        <charset val="1"/>
      </rPr>
      <t xml:space="preserve">63</t>
    </r>
    <r>
      <rPr>
        <sz val="8"/>
        <rFont val="Arial"/>
        <family val="2"/>
        <charset val="204"/>
      </rPr>
      <t xml:space="preserve"> Партнер 2013</t>
    </r>
  </si>
  <si>
    <t xml:space="preserve">Суп картофельный с горохом </t>
  </si>
  <si>
    <r>
      <rPr>
        <sz val="8"/>
        <rFont val="Arial"/>
        <family val="2"/>
        <charset val="1"/>
      </rPr>
      <t xml:space="preserve">91</t>
    </r>
    <r>
      <rPr>
        <sz val="8"/>
        <rFont val="Arial"/>
        <family val="2"/>
        <charset val="204"/>
      </rPr>
      <t xml:space="preserve"> Партнер 2015</t>
    </r>
  </si>
  <si>
    <t xml:space="preserve">Бефстроганов из отварного мяса 60/50</t>
  </si>
  <si>
    <t xml:space="preserve">469 Сборник 1996</t>
  </si>
  <si>
    <t xml:space="preserve">Макаронные изделия отварные</t>
  </si>
  <si>
    <r>
      <rPr>
        <sz val="8"/>
        <rFont val="Arial"/>
        <family val="2"/>
        <charset val="1"/>
      </rPr>
      <t xml:space="preserve">281</t>
    </r>
    <r>
      <rPr>
        <sz val="8"/>
        <rFont val="Arial"/>
        <family val="2"/>
        <charset val="204"/>
      </rPr>
      <t xml:space="preserve"> Партнер 2013</t>
    </r>
  </si>
  <si>
    <t xml:space="preserve">Компот из сухофруктов</t>
  </si>
  <si>
    <t xml:space="preserve">Хлеб ржаной для детского питания </t>
  </si>
  <si>
    <t xml:space="preserve">Итого за Обед</t>
  </si>
  <si>
    <t xml:space="preserve">Итого за день</t>
  </si>
  <si>
    <t xml:space="preserve">1</t>
  </si>
  <si>
    <t xml:space="preserve">1 неделя вторник</t>
  </si>
  <si>
    <r>
      <rPr>
        <sz val="8"/>
        <rFont val="Arial"/>
        <family val="2"/>
        <charset val="1"/>
      </rPr>
      <t xml:space="preserve">187</t>
    </r>
    <r>
      <rPr>
        <sz val="8"/>
        <rFont val="Arial"/>
        <family val="2"/>
        <charset val="204"/>
      </rPr>
      <t xml:space="preserve"> Партнер 2015</t>
    </r>
  </si>
  <si>
    <t xml:space="preserve">Каша молочная Артек вязкая с маслом сливочным 180/10</t>
  </si>
  <si>
    <r>
      <rPr>
        <sz val="8"/>
        <rFont val="Arial"/>
        <family val="2"/>
        <charset val="1"/>
      </rPr>
      <t xml:space="preserve">275</t>
    </r>
    <r>
      <rPr>
        <sz val="8"/>
        <rFont val="Arial"/>
        <family val="2"/>
        <charset val="204"/>
      </rPr>
      <t xml:space="preserve"> Партнер 2013</t>
    </r>
  </si>
  <si>
    <t xml:space="preserve">Кофейный напиток на молоке</t>
  </si>
  <si>
    <r>
      <rPr>
        <sz val="8"/>
        <rFont val="Arial"/>
        <family val="2"/>
        <charset val="1"/>
      </rPr>
      <t xml:space="preserve">401</t>
    </r>
    <r>
      <rPr>
        <sz val="8"/>
        <rFont val="Arial"/>
        <family val="2"/>
        <charset val="204"/>
      </rPr>
      <t xml:space="preserve"> Партнер 2016</t>
    </r>
  </si>
  <si>
    <t xml:space="preserve">Масло сливочное</t>
  </si>
  <si>
    <t xml:space="preserve">Кисломолочный продукт для детского питания </t>
  </si>
  <si>
    <t xml:space="preserve">Помидоры свежие в нарезке</t>
  </si>
  <si>
    <r>
      <rPr>
        <sz val="8"/>
        <rFont val="Arial"/>
        <family val="2"/>
        <charset val="1"/>
      </rPr>
      <t xml:space="preserve">55</t>
    </r>
    <r>
      <rPr>
        <sz val="8"/>
        <rFont val="Arial"/>
        <family val="2"/>
        <charset val="204"/>
      </rPr>
      <t xml:space="preserve"> Партнер 2013</t>
    </r>
  </si>
  <si>
    <t xml:space="preserve">Свекольник со сметаной 250/10</t>
  </si>
  <si>
    <r>
      <rPr>
        <sz val="8"/>
        <rFont val="Arial"/>
        <family val="2"/>
        <charset val="1"/>
      </rPr>
      <t xml:space="preserve">121</t>
    </r>
    <r>
      <rPr>
        <sz val="8"/>
        <rFont val="Arial"/>
        <family val="2"/>
        <charset val="204"/>
      </rPr>
      <t xml:space="preserve"> Партнер 2015</t>
    </r>
  </si>
  <si>
    <t xml:space="preserve">Голубцы ленивые 100/30</t>
  </si>
  <si>
    <r>
      <rPr>
        <sz val="8"/>
        <rFont val="Arial"/>
        <family val="2"/>
        <charset val="1"/>
      </rPr>
      <t xml:space="preserve">133</t>
    </r>
    <r>
      <rPr>
        <sz val="8"/>
        <rFont val="Arial"/>
        <family val="2"/>
        <charset val="204"/>
      </rPr>
      <t xml:space="preserve"> Партнер 2013</t>
    </r>
  </si>
  <si>
    <t xml:space="preserve">Картофельное пюре</t>
  </si>
  <si>
    <r>
      <rPr>
        <sz val="8"/>
        <rFont val="Arial"/>
        <family val="2"/>
        <charset val="1"/>
      </rPr>
      <t xml:space="preserve">282</t>
    </r>
    <r>
      <rPr>
        <sz val="8"/>
        <rFont val="Arial"/>
        <family val="2"/>
        <charset val="204"/>
      </rPr>
      <t xml:space="preserve"> Партнер 2013</t>
    </r>
  </si>
  <si>
    <t xml:space="preserve">Компот из свежих плодов</t>
  </si>
  <si>
    <t xml:space="preserve">695 Сборник 1996</t>
  </si>
  <si>
    <t xml:space="preserve">Ватрушка с творогом</t>
  </si>
  <si>
    <t xml:space="preserve">1,16 июня</t>
  </si>
  <si>
    <t xml:space="preserve">1 неделя среда</t>
  </si>
  <si>
    <r>
      <rPr>
        <sz val="8"/>
        <rFont val="Arial"/>
        <family val="2"/>
        <charset val="1"/>
      </rPr>
      <t xml:space="preserve">211</t>
    </r>
    <r>
      <rPr>
        <sz val="8"/>
        <rFont val="Arial"/>
        <family val="2"/>
        <charset val="204"/>
      </rPr>
      <t xml:space="preserve"> Партнер 2013</t>
    </r>
  </si>
  <si>
    <t xml:space="preserve">Омлет натуральный</t>
  </si>
  <si>
    <r>
      <rPr>
        <sz val="8"/>
        <rFont val="Arial"/>
        <family val="2"/>
        <charset val="1"/>
      </rPr>
      <t xml:space="preserve">272</t>
    </r>
    <r>
      <rPr>
        <sz val="8"/>
        <rFont val="Arial"/>
        <family val="2"/>
        <charset val="204"/>
      </rPr>
      <t xml:space="preserve"> Партнер 2013</t>
    </r>
  </si>
  <si>
    <t xml:space="preserve">Чай с молоком</t>
  </si>
  <si>
    <t xml:space="preserve">Сочни с творогом</t>
  </si>
  <si>
    <r>
      <rPr>
        <sz val="8"/>
        <rFont val="Arial"/>
        <family val="2"/>
        <charset val="1"/>
      </rPr>
      <t xml:space="preserve">56</t>
    </r>
    <r>
      <rPr>
        <sz val="8"/>
        <rFont val="Arial"/>
        <family val="2"/>
        <charset val="204"/>
      </rPr>
      <t xml:space="preserve"> Партнер 2013</t>
    </r>
  </si>
  <si>
    <t xml:space="preserve">Рассольник по Ленинградски со сметаной 250/10</t>
  </si>
  <si>
    <r>
      <rPr>
        <sz val="8"/>
        <rFont val="Arial"/>
        <family val="2"/>
        <charset val="1"/>
      </rPr>
      <t xml:space="preserve">126</t>
    </r>
    <r>
      <rPr>
        <sz val="8"/>
        <rFont val="Arial"/>
        <family val="2"/>
        <charset val="204"/>
      </rPr>
      <t xml:space="preserve"> Партнер 2013</t>
    </r>
  </si>
  <si>
    <t xml:space="preserve">Биточки куриные с томатным соусом 80/30</t>
  </si>
  <si>
    <t xml:space="preserve">464 Сборник 1996</t>
  </si>
  <si>
    <t xml:space="preserve">Каша гречневая вязкая с маслом сливочным</t>
  </si>
  <si>
    <r>
      <rPr>
        <sz val="8"/>
        <rFont val="Arial"/>
        <family val="2"/>
        <charset val="1"/>
      </rPr>
      <t xml:space="preserve">299</t>
    </r>
    <r>
      <rPr>
        <sz val="8"/>
        <rFont val="Arial"/>
        <family val="2"/>
        <charset val="204"/>
      </rPr>
      <t xml:space="preserve"> Партнер 2013</t>
    </r>
  </si>
  <si>
    <t xml:space="preserve">Кисель Витаминизированный</t>
  </si>
  <si>
    <t xml:space="preserve">2,17 июня</t>
  </si>
  <si>
    <t xml:space="preserve">1 неделя четверг</t>
  </si>
  <si>
    <r>
      <rPr>
        <sz val="8"/>
        <rFont val="Arial"/>
        <family val="2"/>
        <charset val="1"/>
      </rPr>
      <t xml:space="preserve">189</t>
    </r>
    <r>
      <rPr>
        <sz val="8"/>
        <rFont val="Arial"/>
        <family val="2"/>
        <charset val="204"/>
      </rPr>
      <t xml:space="preserve"> Партнер 2013</t>
    </r>
  </si>
  <si>
    <t xml:space="preserve">Каша молочная «Дружба» (жидкая) с маслом сливочным 180/10</t>
  </si>
  <si>
    <t xml:space="preserve">401 Партнер 2016</t>
  </si>
  <si>
    <r>
      <rPr>
        <sz val="8"/>
        <rFont val="Arial"/>
        <family val="2"/>
        <charset val="1"/>
      </rPr>
      <t xml:space="preserve">277</t>
    </r>
    <r>
      <rPr>
        <sz val="8"/>
        <rFont val="Arial"/>
        <family val="2"/>
        <charset val="204"/>
      </rPr>
      <t xml:space="preserve"> Партнер 2013</t>
    </r>
  </si>
  <si>
    <t xml:space="preserve">Какао с молоком </t>
  </si>
  <si>
    <r>
      <rPr>
        <sz val="8"/>
        <rFont val="Arial"/>
        <family val="2"/>
        <charset val="1"/>
      </rPr>
      <t xml:space="preserve">67</t>
    </r>
    <r>
      <rPr>
        <sz val="8"/>
        <rFont val="Arial"/>
        <family val="2"/>
        <charset val="204"/>
      </rPr>
      <t xml:space="preserve"> Партнер 2013</t>
    </r>
  </si>
  <si>
    <t xml:space="preserve">Суп овощной со сметаной 250/10</t>
  </si>
  <si>
    <t xml:space="preserve">394 Сборник 1996</t>
  </si>
  <si>
    <t xml:space="preserve">Жаркое по домашнему из говядины 50/200</t>
  </si>
  <si>
    <t xml:space="preserve">281 Партнер 2013</t>
  </si>
  <si>
    <t xml:space="preserve">3,18 июня</t>
  </si>
  <si>
    <t xml:space="preserve">1 неделя пятница</t>
  </si>
  <si>
    <r>
      <rPr>
        <sz val="8"/>
        <rFont val="Arial"/>
        <family val="2"/>
        <charset val="1"/>
      </rPr>
      <t xml:space="preserve">196</t>
    </r>
    <r>
      <rPr>
        <sz val="8"/>
        <rFont val="Arial"/>
        <family val="2"/>
        <charset val="204"/>
      </rPr>
      <t xml:space="preserve"> Партнер 2015</t>
    </r>
  </si>
  <si>
    <t xml:space="preserve">Каша молочная геркулесовая (жидкая) с маслом сливочным 180/10</t>
  </si>
  <si>
    <t xml:space="preserve">27 Партнер 2016</t>
  </si>
  <si>
    <r>
      <rPr>
        <sz val="8"/>
        <rFont val="Arial"/>
        <family val="2"/>
        <charset val="1"/>
      </rPr>
      <t xml:space="preserve">273</t>
    </r>
    <r>
      <rPr>
        <sz val="8"/>
        <rFont val="Arial"/>
        <family val="2"/>
        <charset val="204"/>
      </rPr>
      <t xml:space="preserve"> Партнер 2013</t>
    </r>
  </si>
  <si>
    <t xml:space="preserve">Чай с лимоном</t>
  </si>
  <si>
    <t xml:space="preserve">Сок т/п</t>
  </si>
  <si>
    <t xml:space="preserve">234 Сборник 1983</t>
  </si>
  <si>
    <t xml:space="preserve">Суп картофельный с лапшой домашней</t>
  </si>
  <si>
    <r>
      <rPr>
        <sz val="8"/>
        <rFont val="Arial"/>
        <family val="2"/>
        <charset val="1"/>
      </rPr>
      <t xml:space="preserve">120</t>
    </r>
    <r>
      <rPr>
        <sz val="8"/>
        <rFont val="Arial"/>
        <family val="2"/>
        <charset val="204"/>
      </rPr>
      <t xml:space="preserve"> Партнер 2013</t>
    </r>
  </si>
  <si>
    <t xml:space="preserve">Куры отварные</t>
  </si>
  <si>
    <t xml:space="preserve">465 Сборник 1996</t>
  </si>
  <si>
    <t xml:space="preserve">Рис отварной с маслом сливочным</t>
  </si>
  <si>
    <r>
      <rPr>
        <sz val="8"/>
        <rFont val="Arial"/>
        <family val="2"/>
        <charset val="1"/>
      </rPr>
      <t xml:space="preserve">136</t>
    </r>
    <r>
      <rPr>
        <sz val="8"/>
        <rFont val="Arial"/>
        <family val="2"/>
        <charset val="204"/>
      </rPr>
      <t xml:space="preserve"> Партнер 2013</t>
    </r>
  </si>
  <si>
    <t xml:space="preserve">Капуста тушеная</t>
  </si>
  <si>
    <t xml:space="preserve">282 Партнер 2013</t>
  </si>
  <si>
    <t xml:space="preserve">Вак беляш</t>
  </si>
  <si>
    <t xml:space="preserve">1 неделя суббота</t>
  </si>
  <si>
    <r>
      <rPr>
        <sz val="8"/>
        <rFont val="Arial"/>
        <family val="2"/>
        <charset val="1"/>
      </rPr>
      <t xml:space="preserve">194</t>
    </r>
    <r>
      <rPr>
        <sz val="8"/>
        <rFont val="Arial"/>
        <family val="2"/>
        <charset val="204"/>
      </rPr>
      <t xml:space="preserve"> Партнер 2015</t>
    </r>
  </si>
  <si>
    <t xml:space="preserve">Каша молочная манная (жидкая) с маслом сливочным 180/10</t>
  </si>
  <si>
    <t xml:space="preserve">272 Партнер 2013</t>
  </si>
  <si>
    <t xml:space="preserve">Печенье</t>
  </si>
  <si>
    <t xml:space="preserve">216 Сборник 1983</t>
  </si>
  <si>
    <t xml:space="preserve">Суп крестьянский со сметаной, мясом 12,5/250/10</t>
  </si>
  <si>
    <r>
      <rPr>
        <sz val="8"/>
        <rFont val="Arial"/>
        <family val="2"/>
        <charset val="1"/>
      </rPr>
      <t xml:space="preserve">107</t>
    </r>
    <r>
      <rPr>
        <sz val="8"/>
        <rFont val="Arial"/>
        <family val="2"/>
        <charset val="204"/>
      </rPr>
      <t xml:space="preserve"> Партнер 2013</t>
    </r>
  </si>
  <si>
    <t xml:space="preserve">Тефтели с рисом 60/40</t>
  </si>
  <si>
    <t xml:space="preserve">Вермишель отварная с маслом сливочным</t>
  </si>
  <si>
    <t xml:space="preserve">Сок фруктовый</t>
  </si>
  <si>
    <t xml:space="preserve">6,20 июня</t>
  </si>
  <si>
    <t xml:space="preserve">2 неделя понедельник</t>
  </si>
  <si>
    <r>
      <rPr>
        <sz val="8"/>
        <rFont val="Arial"/>
        <family val="2"/>
        <charset val="1"/>
      </rPr>
      <t xml:space="preserve">206</t>
    </r>
    <r>
      <rPr>
        <sz val="8"/>
        <rFont val="Arial"/>
        <family val="2"/>
        <charset val="204"/>
      </rPr>
      <t xml:space="preserve"> Партнер 2013</t>
    </r>
  </si>
  <si>
    <t xml:space="preserve">Макаронные изделия с сыром</t>
  </si>
  <si>
    <t xml:space="preserve">273 Партнер 2013</t>
  </si>
  <si>
    <r>
      <rPr>
        <sz val="8"/>
        <rFont val="Arial"/>
        <family val="2"/>
        <charset val="1"/>
      </rPr>
      <t xml:space="preserve">52</t>
    </r>
    <r>
      <rPr>
        <sz val="8"/>
        <rFont val="Arial"/>
        <family val="2"/>
        <charset val="204"/>
      </rPr>
      <t xml:space="preserve"> Партнер 2013</t>
    </r>
  </si>
  <si>
    <t xml:space="preserve">Щи из свежей капусты со сметаной 250/10</t>
  </si>
  <si>
    <t xml:space="preserve">403 Сборние 1996</t>
  </si>
  <si>
    <t xml:space="preserve">Плов из говядины 50/150</t>
  </si>
  <si>
    <r>
      <rPr>
        <sz val="8"/>
        <rFont val="Arial"/>
        <family val="2"/>
        <charset val="1"/>
      </rPr>
      <t xml:space="preserve">287</t>
    </r>
    <r>
      <rPr>
        <sz val="8"/>
        <rFont val="Arial"/>
        <family val="2"/>
        <charset val="204"/>
      </rPr>
      <t xml:space="preserve"> Партнер 2013</t>
    </r>
  </si>
  <si>
    <t xml:space="preserve">Напиток Витаминизированный</t>
  </si>
  <si>
    <t xml:space="preserve">7,21 июня</t>
  </si>
  <si>
    <t xml:space="preserve">2 неделя вторник</t>
  </si>
  <si>
    <r>
      <rPr>
        <sz val="8"/>
        <rFont val="Arial"/>
        <family val="2"/>
        <charset val="1"/>
      </rPr>
      <t xml:space="preserve">175</t>
    </r>
    <r>
      <rPr>
        <sz val="8"/>
        <rFont val="Arial"/>
        <family val="2"/>
        <charset val="204"/>
      </rPr>
      <t xml:space="preserve"> Партнер 2013</t>
    </r>
  </si>
  <si>
    <t xml:space="preserve">Каша молочная рисовая (вязкая) с маслом сливочным 180/10</t>
  </si>
  <si>
    <t xml:space="preserve">275 Партнер 2013</t>
  </si>
  <si>
    <t xml:space="preserve">128 Сборник 1996</t>
  </si>
  <si>
    <t xml:space="preserve">Рассольник по Домашнему со сметаной 250/10</t>
  </si>
  <si>
    <t xml:space="preserve">Рыба тушеная в сметанном соусе 60/50</t>
  </si>
  <si>
    <t xml:space="preserve">133 Партнер 2013</t>
  </si>
  <si>
    <t xml:space="preserve">Кекс</t>
  </si>
  <si>
    <t xml:space="preserve">8,22 июня</t>
  </si>
  <si>
    <t xml:space="preserve">2 неделя среда</t>
  </si>
  <si>
    <r>
      <rPr>
        <sz val="8"/>
        <rFont val="Arial"/>
        <family val="2"/>
        <charset val="1"/>
      </rPr>
      <t xml:space="preserve">215</t>
    </r>
    <r>
      <rPr>
        <sz val="8"/>
        <rFont val="Arial"/>
        <family val="2"/>
        <charset val="204"/>
      </rPr>
      <t xml:space="preserve"> Партнер 2013</t>
    </r>
  </si>
  <si>
    <t xml:space="preserve">Запеканка творожная со сгущенным молоком 110/10</t>
  </si>
  <si>
    <r>
      <rPr>
        <sz val="8"/>
        <rFont val="Arial"/>
        <family val="2"/>
        <charset val="1"/>
      </rPr>
      <t xml:space="preserve">75</t>
    </r>
    <r>
      <rPr>
        <sz val="8"/>
        <rFont val="Arial"/>
        <family val="2"/>
        <charset val="204"/>
      </rPr>
      <t xml:space="preserve"> Партнер 2013</t>
    </r>
  </si>
  <si>
    <t xml:space="preserve">Суп молочный вермишелевый</t>
  </si>
  <si>
    <t xml:space="preserve">Суп картофельный с горохом, гренками 250/15</t>
  </si>
  <si>
    <t xml:space="preserve">126 Партнер 2013</t>
  </si>
  <si>
    <t xml:space="preserve">9,23 июня</t>
  </si>
  <si>
    <t xml:space="preserve">2 неделя четверг</t>
  </si>
  <si>
    <r>
      <rPr>
        <sz val="8"/>
        <rFont val="Arial"/>
        <family val="2"/>
        <charset val="1"/>
      </rPr>
      <t xml:space="preserve">187</t>
    </r>
    <r>
      <rPr>
        <sz val="8"/>
        <rFont val="Arial"/>
        <family val="2"/>
        <charset val="204"/>
      </rPr>
      <t xml:space="preserve"> Партнер 2013</t>
    </r>
  </si>
  <si>
    <t xml:space="preserve">277 Партнер 2013</t>
  </si>
  <si>
    <t xml:space="preserve">Пирожное «Персик»</t>
  </si>
  <si>
    <r>
      <rPr>
        <sz val="8"/>
        <rFont val="Arial"/>
        <family val="2"/>
        <charset val="1"/>
      </rPr>
      <t xml:space="preserve">54</t>
    </r>
    <r>
      <rPr>
        <sz val="8"/>
        <rFont val="Arial"/>
        <family val="2"/>
        <charset val="204"/>
      </rPr>
      <t xml:space="preserve"> Партнер 2013</t>
    </r>
  </si>
  <si>
    <t xml:space="preserve">Борщ из свежей капусты со сметаной 250/10</t>
  </si>
  <si>
    <t xml:space="preserve">401 Сборник 1996</t>
  </si>
  <si>
    <t xml:space="preserve">Гуляш из говядины 60/50</t>
  </si>
  <si>
    <t xml:space="preserve">591 Сборник 1996</t>
  </si>
  <si>
    <t xml:space="preserve">Кисель плодово ягодный</t>
  </si>
  <si>
    <t xml:space="preserve">10,24 июня</t>
  </si>
  <si>
    <t xml:space="preserve">2 неделя пятница</t>
  </si>
  <si>
    <t xml:space="preserve">189 Партнер 2013</t>
  </si>
  <si>
    <t xml:space="preserve">271 Партнер 2013</t>
  </si>
  <si>
    <t xml:space="preserve">Суп крестьянский со сметаной 250/10</t>
  </si>
  <si>
    <t xml:space="preserve">Биточки запеченные с помидорами</t>
  </si>
  <si>
    <t xml:space="preserve">11,25 июня</t>
  </si>
  <si>
    <t xml:space="preserve">2 неделя суббота</t>
  </si>
  <si>
    <t xml:space="preserve">196 Партнер 2015</t>
  </si>
  <si>
    <r>
      <rPr>
        <sz val="8"/>
        <rFont val="Arial"/>
        <family val="2"/>
        <charset val="1"/>
      </rPr>
      <t xml:space="preserve">59</t>
    </r>
    <r>
      <rPr>
        <sz val="8"/>
        <rFont val="Arial"/>
        <family val="2"/>
        <charset val="204"/>
      </rPr>
      <t xml:space="preserve"> Партнер 2013</t>
    </r>
  </si>
  <si>
    <t xml:space="preserve">Суп картофельный с вермишелью</t>
  </si>
  <si>
    <t xml:space="preserve">120 Партнер 2013</t>
  </si>
  <si>
    <t xml:space="preserve">Итого за период завтрак</t>
  </si>
  <si>
    <t xml:space="preserve">итого за период завтрак </t>
  </si>
  <si>
    <t xml:space="preserve">Итого за период обед</t>
  </si>
  <si>
    <t xml:space="preserve">Итого за период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</si>
</sst>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0.0"/>
    <numFmt numFmtId="168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204"/>
    </font>
    <font>
      <b val="true"/>
      <sz val="8"/>
      <name val="Arial"/>
      <family val="0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204"/>
    </font>
    <font>
      <b val="true"/>
      <sz val="8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general" vertical="bottom" textRotation="0" wrapText="false" indent="1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4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Лист1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MJ1048576"/>
  <sheetViews>
    <sheetView showFormulas="false" showGridLines="true" showRowColHeaders="true" showZeros="true" rightToLeft="false" tabSelected="true" showOutlineSymbols="true" defaultGridColor="true" view="pageBreakPreview" topLeftCell="A280" colorId="64" zoomScale="100" zoomScaleNormal="100" zoomScalePageLayoutView="100" workbookViewId="0">
      <selection pane="topLeft" activeCell="A294" activeCellId="0" sqref="A294:H301"/>
    </sheetView>
  </sheetViews>
  <sheetFormatPr defaultColWidth="8.70703125" defaultRowHeight="13.8" zeroHeight="false" outlineLevelRow="0" outlineLevelCol="0"/>
  <cols>
    <col collapsed="false" customWidth="true" hidden="false" outlineLevel="0" max="1" min="1" style="0" width="17.21"/>
    <col collapsed="false" customWidth="true" hidden="false" outlineLevel="0" max="3" min="3" style="0" width="38.02"/>
    <col collapsed="false" customWidth="true" hidden="false" outlineLevel="0" max="7" min="4" style="0" width="9.74"/>
    <col collapsed="false" customWidth="true" hidden="false" outlineLevel="0" max="8" min="8" style="0" width="11.8"/>
    <col collapsed="false" customWidth="true" hidden="false" outlineLevel="0" max="9" min="9" style="0" width="35.62"/>
    <col collapsed="false" customWidth="true" hidden="false" outlineLevel="0" max="1024" min="1017" style="0" width="11.52"/>
  </cols>
  <sheetData>
    <row r="2" customFormat="false" ht="13.8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</row>
    <row r="3" customFormat="false" ht="13.8" hidden="false" customHeight="false" outlineLevel="0" collapsed="false">
      <c r="A3" s="1" t="s">
        <v>1</v>
      </c>
      <c r="B3" s="1"/>
      <c r="C3" s="1"/>
      <c r="D3" s="1"/>
      <c r="E3" s="1"/>
      <c r="F3" s="1"/>
      <c r="G3" s="1"/>
      <c r="H3" s="1"/>
    </row>
    <row r="4" customFormat="false" ht="15" hidden="false" customHeight="true" outlineLevel="0" collapsed="false">
      <c r="A4" s="2"/>
      <c r="B4" s="3"/>
      <c r="C4" s="3"/>
      <c r="D4" s="3"/>
      <c r="E4" s="4"/>
      <c r="F4" s="5"/>
      <c r="G4" s="5"/>
      <c r="H4" s="5"/>
    </row>
    <row r="5" customFormat="false" ht="13.8" hidden="false" customHeight="false" outlineLevel="0" collapsed="false">
      <c r="A5" s="3"/>
      <c r="B5" s="6" t="n">
        <v>14</v>
      </c>
      <c r="C5" s="6" t="s">
        <v>2</v>
      </c>
      <c r="D5" s="7"/>
      <c r="E5" s="7"/>
      <c r="F5" s="8"/>
      <c r="G5" s="3" t="s">
        <v>3</v>
      </c>
      <c r="H5" s="3" t="s">
        <v>4</v>
      </c>
    </row>
    <row r="6" customFormat="false" ht="13.8" hidden="false" customHeight="false" outlineLevel="0" collapsed="false">
      <c r="A6" s="3"/>
      <c r="B6" s="9" t="s">
        <v>5</v>
      </c>
      <c r="C6" s="6"/>
      <c r="D6" s="7"/>
      <c r="E6" s="7"/>
      <c r="F6" s="8"/>
      <c r="G6" s="3"/>
      <c r="H6" s="3"/>
    </row>
    <row r="7" customFormat="false" ht="15" hidden="false" customHeight="true" outlineLevel="0" collapsed="false">
      <c r="A7" s="10" t="s">
        <v>6</v>
      </c>
      <c r="B7" s="10" t="s">
        <v>7</v>
      </c>
      <c r="C7" s="10"/>
      <c r="D7" s="10" t="s">
        <v>8</v>
      </c>
      <c r="E7" s="10" t="s">
        <v>9</v>
      </c>
      <c r="F7" s="10"/>
      <c r="G7" s="10"/>
      <c r="H7" s="10" t="s">
        <v>10</v>
      </c>
    </row>
    <row r="8" customFormat="false" ht="13.8" hidden="false" customHeight="false" outlineLevel="0" collapsed="false">
      <c r="A8" s="10"/>
      <c r="B8" s="10"/>
      <c r="C8" s="10"/>
      <c r="D8" s="10"/>
      <c r="E8" s="10" t="s">
        <v>11</v>
      </c>
      <c r="F8" s="10" t="s">
        <v>12</v>
      </c>
      <c r="G8" s="10" t="s">
        <v>13</v>
      </c>
      <c r="H8" s="10"/>
    </row>
    <row r="9" customFormat="false" ht="13.8" hidden="false" customHeight="false" outlineLevel="0" collapsed="false">
      <c r="A9" s="11" t="n">
        <v>1</v>
      </c>
      <c r="B9" s="11" t="n">
        <v>2</v>
      </c>
      <c r="C9" s="11"/>
      <c r="D9" s="11" t="n">
        <v>3</v>
      </c>
      <c r="E9" s="11" t="n">
        <v>4</v>
      </c>
      <c r="F9" s="11" t="n">
        <v>5</v>
      </c>
      <c r="G9" s="11" t="n">
        <v>6</v>
      </c>
      <c r="H9" s="11" t="n">
        <v>7</v>
      </c>
    </row>
    <row r="10" customFormat="false" ht="13.8" hidden="false" customHeight="false" outlineLevel="0" collapsed="false">
      <c r="A10" s="12" t="s">
        <v>14</v>
      </c>
      <c r="B10" s="12"/>
      <c r="C10" s="12"/>
      <c r="D10" s="12"/>
      <c r="E10" s="12"/>
      <c r="F10" s="12"/>
      <c r="G10" s="12"/>
      <c r="H10" s="12"/>
    </row>
    <row r="11" customFormat="false" ht="15" hidden="false" customHeight="true" outlineLevel="0" collapsed="false">
      <c r="A11" s="13" t="s">
        <v>15</v>
      </c>
      <c r="B11" s="14" t="s">
        <v>16</v>
      </c>
      <c r="C11" s="14"/>
      <c r="D11" s="13" t="n">
        <v>155</v>
      </c>
      <c r="E11" s="15" t="n">
        <v>4.8</v>
      </c>
      <c r="F11" s="15" t="n">
        <v>4.9</v>
      </c>
      <c r="G11" s="15" t="n">
        <v>21.5</v>
      </c>
      <c r="H11" s="15" t="n">
        <v>148.6</v>
      </c>
    </row>
    <row r="12" customFormat="false" ht="15" hidden="false" customHeight="true" outlineLevel="0" collapsed="false">
      <c r="A12" s="13" t="s">
        <v>17</v>
      </c>
      <c r="B12" s="14" t="s">
        <v>18</v>
      </c>
      <c r="C12" s="14"/>
      <c r="D12" s="13" t="n">
        <v>40</v>
      </c>
      <c r="E12" s="15" t="n">
        <v>5.2</v>
      </c>
      <c r="F12" s="15" t="n">
        <v>4.6</v>
      </c>
      <c r="G12" s="15" t="n">
        <v>0.3</v>
      </c>
      <c r="H12" s="15" t="n">
        <v>63</v>
      </c>
    </row>
    <row r="13" customFormat="false" ht="15" hidden="false" customHeight="true" outlineLevel="0" collapsed="false">
      <c r="A13" s="13" t="s">
        <v>19</v>
      </c>
      <c r="B13" s="14" t="s">
        <v>20</v>
      </c>
      <c r="C13" s="14"/>
      <c r="D13" s="13" t="n">
        <v>10</v>
      </c>
      <c r="E13" s="15" t="n">
        <v>2.6</v>
      </c>
      <c r="F13" s="15" t="n">
        <v>2.7</v>
      </c>
      <c r="G13" s="15"/>
      <c r="H13" s="15" t="n">
        <v>35</v>
      </c>
    </row>
    <row r="14" customFormat="false" ht="15" hidden="false" customHeight="true" outlineLevel="0" collapsed="false">
      <c r="A14" s="13" t="s">
        <v>21</v>
      </c>
      <c r="B14" s="14" t="s">
        <v>22</v>
      </c>
      <c r="C14" s="14"/>
      <c r="D14" s="16" t="n">
        <v>200</v>
      </c>
      <c r="E14" s="15"/>
      <c r="F14" s="15"/>
      <c r="G14" s="15" t="n">
        <v>9.98</v>
      </c>
      <c r="H14" s="15" t="n">
        <v>39.9</v>
      </c>
    </row>
    <row r="15" customFormat="false" ht="21.05" hidden="false" customHeight="true" outlineLevel="0" collapsed="false">
      <c r="A15" s="15" t="s">
        <v>17</v>
      </c>
      <c r="B15" s="14" t="s">
        <v>23</v>
      </c>
      <c r="C15" s="14"/>
      <c r="D15" s="13" t="n">
        <v>140</v>
      </c>
      <c r="E15" s="15" t="n">
        <v>0.6</v>
      </c>
      <c r="F15" s="15" t="n">
        <v>0.6</v>
      </c>
      <c r="G15" s="15" t="n">
        <v>13.7</v>
      </c>
      <c r="H15" s="15" t="n">
        <v>65.9</v>
      </c>
    </row>
    <row r="16" customFormat="false" ht="21.05" hidden="false" customHeight="true" outlineLevel="0" collapsed="false">
      <c r="A16" s="15" t="s">
        <v>24</v>
      </c>
      <c r="B16" s="14" t="s">
        <v>25</v>
      </c>
      <c r="C16" s="14"/>
      <c r="D16" s="13" t="n">
        <v>40</v>
      </c>
      <c r="E16" s="15" t="n">
        <v>3.2</v>
      </c>
      <c r="F16" s="15" t="n">
        <v>0.6</v>
      </c>
      <c r="G16" s="15" t="n">
        <v>21.2</v>
      </c>
      <c r="H16" s="15" t="n">
        <v>103.2</v>
      </c>
    </row>
    <row r="17" s="19" customFormat="true" ht="13.8" hidden="false" customHeight="false" outlineLevel="0" collapsed="false">
      <c r="A17" s="17" t="s">
        <v>26</v>
      </c>
      <c r="B17" s="17" t="n">
        <f aca="false">SUM(B11:B16)</f>
        <v>0</v>
      </c>
      <c r="C17" s="17" t="n">
        <f aca="false">SUM(C11:C16)</f>
        <v>0</v>
      </c>
      <c r="D17" s="18" t="n">
        <f aca="false">SUM(D11:D16)</f>
        <v>585</v>
      </c>
      <c r="E17" s="18" t="n">
        <f aca="false">SUM(E11:E16)</f>
        <v>16.4</v>
      </c>
      <c r="F17" s="18" t="n">
        <f aca="false">SUM(F11:F16)</f>
        <v>13.4</v>
      </c>
      <c r="G17" s="18" t="n">
        <f aca="false">SUM(G11:G16)</f>
        <v>66.68</v>
      </c>
      <c r="H17" s="18" t="n">
        <f aca="false">SUM(H11:H16)</f>
        <v>455.6</v>
      </c>
      <c r="AMJ17" s="0"/>
    </row>
    <row r="18" customFormat="false" ht="13.8" hidden="false" customHeight="false" outlineLevel="0" collapsed="false">
      <c r="A18" s="12" t="s">
        <v>27</v>
      </c>
      <c r="B18" s="12"/>
      <c r="C18" s="12"/>
      <c r="D18" s="12"/>
      <c r="E18" s="12"/>
      <c r="F18" s="12"/>
      <c r="G18" s="12"/>
      <c r="H18" s="12"/>
    </row>
    <row r="19" customFormat="false" ht="24" hidden="false" customHeight="true" outlineLevel="0" collapsed="false">
      <c r="A19" s="15" t="s">
        <v>17</v>
      </c>
      <c r="B19" s="14" t="s">
        <v>28</v>
      </c>
      <c r="C19" s="14"/>
      <c r="D19" s="13" t="n">
        <v>60</v>
      </c>
      <c r="E19" s="15" t="n">
        <v>0.3</v>
      </c>
      <c r="F19" s="15" t="n">
        <v>0.06</v>
      </c>
      <c r="G19" s="15" t="n">
        <v>1.2</v>
      </c>
      <c r="H19" s="15" t="n">
        <v>6.6</v>
      </c>
    </row>
    <row r="20" customFormat="false" ht="27.75" hidden="false" customHeight="true" outlineLevel="0" collapsed="false">
      <c r="A20" s="15" t="s">
        <v>29</v>
      </c>
      <c r="B20" s="14" t="s">
        <v>30</v>
      </c>
      <c r="C20" s="14"/>
      <c r="D20" s="13" t="n">
        <v>250</v>
      </c>
      <c r="E20" s="15" t="n">
        <v>5.9</v>
      </c>
      <c r="F20" s="15" t="n">
        <v>4.5</v>
      </c>
      <c r="G20" s="15" t="n">
        <v>19.5</v>
      </c>
      <c r="H20" s="15" t="n">
        <v>142.9</v>
      </c>
    </row>
    <row r="21" customFormat="false" ht="15" hidden="false" customHeight="true" outlineLevel="0" collapsed="false">
      <c r="A21" s="15" t="s">
        <v>31</v>
      </c>
      <c r="B21" s="14" t="s">
        <v>32</v>
      </c>
      <c r="C21" s="14"/>
      <c r="D21" s="16" t="n">
        <v>110</v>
      </c>
      <c r="E21" s="15" t="n">
        <v>14.1</v>
      </c>
      <c r="F21" s="15" t="n">
        <v>15</v>
      </c>
      <c r="G21" s="15" t="n">
        <v>3.9</v>
      </c>
      <c r="H21" s="15" t="n">
        <v>206.2</v>
      </c>
    </row>
    <row r="22" customFormat="false" ht="23.45" hidden="false" customHeight="true" outlineLevel="0" collapsed="false">
      <c r="A22" s="13" t="s">
        <v>33</v>
      </c>
      <c r="B22" s="14" t="s">
        <v>34</v>
      </c>
      <c r="C22" s="14"/>
      <c r="D22" s="13" t="n">
        <v>150</v>
      </c>
      <c r="E22" s="15" t="n">
        <v>5.8</v>
      </c>
      <c r="F22" s="15" t="n">
        <v>4.6</v>
      </c>
      <c r="G22" s="15" t="n">
        <v>34.9</v>
      </c>
      <c r="H22" s="15" t="n">
        <v>201.3</v>
      </c>
    </row>
    <row r="23" customFormat="false" ht="22.25" hidden="false" customHeight="true" outlineLevel="0" collapsed="false">
      <c r="A23" s="15" t="s">
        <v>35</v>
      </c>
      <c r="B23" s="14" t="s">
        <v>36</v>
      </c>
      <c r="C23" s="14"/>
      <c r="D23" s="13" t="n">
        <v>200</v>
      </c>
      <c r="E23" s="15" t="n">
        <v>0.9</v>
      </c>
      <c r="F23" s="15" t="n">
        <v>0.04</v>
      </c>
      <c r="G23" s="15" t="n">
        <v>20.6</v>
      </c>
      <c r="H23" s="15" t="n">
        <v>89.3</v>
      </c>
    </row>
    <row r="24" customFormat="false" ht="22.25" hidden="false" customHeight="true" outlineLevel="0" collapsed="false">
      <c r="A24" s="15" t="s">
        <v>24</v>
      </c>
      <c r="B24" s="14" t="s">
        <v>25</v>
      </c>
      <c r="C24" s="14"/>
      <c r="D24" s="13" t="n">
        <v>40</v>
      </c>
      <c r="E24" s="15" t="n">
        <v>3.2</v>
      </c>
      <c r="F24" s="15" t="n">
        <v>0.6</v>
      </c>
      <c r="G24" s="15" t="n">
        <v>21.2</v>
      </c>
      <c r="H24" s="15" t="n">
        <v>103.2</v>
      </c>
    </row>
    <row r="25" customFormat="false" ht="16.85" hidden="false" customHeight="true" outlineLevel="0" collapsed="false">
      <c r="A25" s="15" t="s">
        <v>24</v>
      </c>
      <c r="B25" s="20" t="s">
        <v>37</v>
      </c>
      <c r="C25" s="20"/>
      <c r="D25" s="13" t="n">
        <v>40</v>
      </c>
      <c r="E25" s="15" t="n">
        <v>3.1</v>
      </c>
      <c r="F25" s="15" t="n">
        <v>1.6</v>
      </c>
      <c r="G25" s="15" t="n">
        <v>27.5</v>
      </c>
      <c r="H25" s="15" t="n">
        <v>129</v>
      </c>
    </row>
    <row r="26" s="19" customFormat="true" ht="13.8" hidden="false" customHeight="false" outlineLevel="0" collapsed="false">
      <c r="A26" s="17" t="s">
        <v>38</v>
      </c>
      <c r="B26" s="17"/>
      <c r="C26" s="17"/>
      <c r="D26" s="18" t="n">
        <f aca="false">SUM(D19:D25)</f>
        <v>850</v>
      </c>
      <c r="E26" s="18" t="n">
        <f aca="false">SUM(E19:E25)</f>
        <v>33.3</v>
      </c>
      <c r="F26" s="18" t="n">
        <f aca="false">SUM(F19:F25)</f>
        <v>26.4</v>
      </c>
      <c r="G26" s="18" t="n">
        <f aca="false">SUM(G19:G25)</f>
        <v>128.8</v>
      </c>
      <c r="H26" s="18" t="n">
        <f aca="false">SUM(H19:H25)</f>
        <v>878.5</v>
      </c>
      <c r="AMJ26" s="0"/>
    </row>
    <row r="27" s="19" customFormat="true" ht="13.8" hidden="false" customHeight="false" outlineLevel="0" collapsed="false">
      <c r="A27" s="17" t="s">
        <v>39</v>
      </c>
      <c r="B27" s="17"/>
      <c r="C27" s="17"/>
      <c r="D27" s="18" t="n">
        <f aca="false">D17+D26</f>
        <v>1435</v>
      </c>
      <c r="E27" s="18" t="n">
        <f aca="false">E17+E26</f>
        <v>49.7</v>
      </c>
      <c r="F27" s="18" t="n">
        <f aca="false">F17+F26</f>
        <v>39.8</v>
      </c>
      <c r="G27" s="18" t="n">
        <f aca="false">G17+G26</f>
        <v>195.48</v>
      </c>
      <c r="H27" s="18" t="n">
        <f aca="false">H17+H26</f>
        <v>1334.1</v>
      </c>
      <c r="AMJ27" s="0"/>
    </row>
    <row r="28" customFormat="false" ht="15" hidden="false" customHeight="true" outlineLevel="0" collapsed="false">
      <c r="A28" s="2"/>
      <c r="B28" s="3"/>
      <c r="C28" s="3"/>
      <c r="D28" s="3"/>
      <c r="E28" s="4"/>
      <c r="F28" s="5"/>
      <c r="G28" s="5"/>
      <c r="H28" s="5"/>
    </row>
    <row r="29" customFormat="false" ht="13.8" hidden="false" customHeight="false" outlineLevel="0" collapsed="false">
      <c r="A29" s="3"/>
      <c r="B29" s="6" t="n">
        <v>15</v>
      </c>
      <c r="C29" s="6" t="s">
        <v>2</v>
      </c>
      <c r="D29" s="7"/>
      <c r="E29" s="7"/>
      <c r="F29" s="8" t="s">
        <v>40</v>
      </c>
      <c r="G29" s="3" t="s">
        <v>3</v>
      </c>
      <c r="H29" s="3" t="s">
        <v>4</v>
      </c>
    </row>
    <row r="30" customFormat="false" ht="13.8" hidden="false" customHeight="false" outlineLevel="0" collapsed="false">
      <c r="A30" s="3"/>
      <c r="B30" s="9" t="s">
        <v>41</v>
      </c>
      <c r="C30" s="6"/>
      <c r="D30" s="7"/>
      <c r="E30" s="7"/>
      <c r="F30" s="8"/>
      <c r="G30" s="3"/>
      <c r="H30" s="3"/>
    </row>
    <row r="31" customFormat="false" ht="15" hidden="false" customHeight="true" outlineLevel="0" collapsed="false">
      <c r="A31" s="10" t="s">
        <v>6</v>
      </c>
      <c r="B31" s="10" t="s">
        <v>7</v>
      </c>
      <c r="C31" s="10"/>
      <c r="D31" s="10" t="s">
        <v>8</v>
      </c>
      <c r="E31" s="10" t="s">
        <v>9</v>
      </c>
      <c r="F31" s="10"/>
      <c r="G31" s="10"/>
      <c r="H31" s="10" t="s">
        <v>10</v>
      </c>
    </row>
    <row r="32" customFormat="false" ht="13.8" hidden="false" customHeight="false" outlineLevel="0" collapsed="false">
      <c r="A32" s="10"/>
      <c r="B32" s="10"/>
      <c r="C32" s="10"/>
      <c r="D32" s="10"/>
      <c r="E32" s="10" t="s">
        <v>11</v>
      </c>
      <c r="F32" s="10" t="s">
        <v>12</v>
      </c>
      <c r="G32" s="10" t="s">
        <v>13</v>
      </c>
      <c r="H32" s="10"/>
    </row>
    <row r="33" customFormat="false" ht="13.8" hidden="false" customHeight="false" outlineLevel="0" collapsed="false">
      <c r="A33" s="11" t="n">
        <v>1</v>
      </c>
      <c r="B33" s="11" t="n">
        <v>2</v>
      </c>
      <c r="C33" s="11"/>
      <c r="D33" s="11" t="n">
        <v>3</v>
      </c>
      <c r="E33" s="11" t="n">
        <v>4</v>
      </c>
      <c r="F33" s="11" t="n">
        <v>5</v>
      </c>
      <c r="G33" s="11" t="n">
        <v>6</v>
      </c>
      <c r="H33" s="11" t="n">
        <v>7</v>
      </c>
    </row>
    <row r="34" customFormat="false" ht="13.8" hidden="false" customHeight="false" outlineLevel="0" collapsed="false">
      <c r="A34" s="12" t="s">
        <v>14</v>
      </c>
      <c r="B34" s="12"/>
      <c r="C34" s="12"/>
      <c r="D34" s="12"/>
      <c r="E34" s="12"/>
      <c r="F34" s="12"/>
      <c r="G34" s="12"/>
      <c r="H34" s="12"/>
    </row>
    <row r="35" customFormat="false" ht="22.5" hidden="false" customHeight="true" outlineLevel="0" collapsed="false">
      <c r="A35" s="16" t="s">
        <v>42</v>
      </c>
      <c r="B35" s="14" t="s">
        <v>43</v>
      </c>
      <c r="C35" s="14"/>
      <c r="D35" s="16" t="n">
        <v>190</v>
      </c>
      <c r="E35" s="15" t="n">
        <v>7.6</v>
      </c>
      <c r="F35" s="15" t="n">
        <v>10.7</v>
      </c>
      <c r="G35" s="15" t="n">
        <v>69</v>
      </c>
      <c r="H35" s="15" t="n">
        <v>398</v>
      </c>
    </row>
    <row r="36" customFormat="false" ht="15" hidden="false" customHeight="true" outlineLevel="0" collapsed="false">
      <c r="A36" s="13" t="s">
        <v>44</v>
      </c>
      <c r="B36" s="14" t="s">
        <v>45</v>
      </c>
      <c r="C36" s="14"/>
      <c r="D36" s="13" t="n">
        <v>200</v>
      </c>
      <c r="E36" s="15" t="n">
        <v>2.8</v>
      </c>
      <c r="F36" s="15" t="n">
        <v>2.8</v>
      </c>
      <c r="G36" s="15" t="n">
        <v>14.9</v>
      </c>
      <c r="H36" s="15" t="n">
        <v>91</v>
      </c>
    </row>
    <row r="37" customFormat="false" ht="23.45" hidden="false" customHeight="true" outlineLevel="0" collapsed="false">
      <c r="A37" s="13" t="s">
        <v>24</v>
      </c>
      <c r="B37" s="14" t="s">
        <v>25</v>
      </c>
      <c r="C37" s="14"/>
      <c r="D37" s="13" t="n">
        <v>40</v>
      </c>
      <c r="E37" s="15" t="n">
        <v>3.2</v>
      </c>
      <c r="F37" s="15" t="n">
        <v>0.6</v>
      </c>
      <c r="G37" s="15" t="n">
        <v>21.2</v>
      </c>
      <c r="H37" s="15" t="n">
        <v>103.2</v>
      </c>
    </row>
    <row r="38" customFormat="false" ht="13.85" hidden="false" customHeight="true" outlineLevel="0" collapsed="false">
      <c r="A38" s="15" t="s">
        <v>46</v>
      </c>
      <c r="B38" s="20" t="s">
        <v>47</v>
      </c>
      <c r="C38" s="20"/>
      <c r="D38" s="13" t="n">
        <v>10</v>
      </c>
      <c r="E38" s="15" t="n">
        <v>0.1</v>
      </c>
      <c r="F38" s="15" t="n">
        <v>7.2</v>
      </c>
      <c r="G38" s="15" t="n">
        <v>0.1</v>
      </c>
      <c r="H38" s="15" t="n">
        <v>66</v>
      </c>
    </row>
    <row r="39" customFormat="false" ht="22.5" hidden="false" customHeight="true" outlineLevel="0" collapsed="false">
      <c r="A39" s="15" t="s">
        <v>17</v>
      </c>
      <c r="B39" s="20" t="s">
        <v>48</v>
      </c>
      <c r="C39" s="20"/>
      <c r="D39" s="13" t="n">
        <v>100</v>
      </c>
      <c r="E39" s="15" t="n">
        <v>3.2</v>
      </c>
      <c r="F39" s="15" t="n">
        <v>3.2</v>
      </c>
      <c r="G39" s="15" t="n">
        <v>4.5</v>
      </c>
      <c r="H39" s="15" t="n">
        <v>62</v>
      </c>
    </row>
    <row r="40" s="19" customFormat="true" ht="13.8" hidden="false" customHeight="false" outlineLevel="0" collapsed="false">
      <c r="A40" s="17" t="s">
        <v>26</v>
      </c>
      <c r="B40" s="17"/>
      <c r="C40" s="17"/>
      <c r="D40" s="18" t="n">
        <f aca="false">SUM(D35:D39)</f>
        <v>540</v>
      </c>
      <c r="E40" s="18" t="n">
        <f aca="false">SUM(E35:E39)</f>
        <v>16.9</v>
      </c>
      <c r="F40" s="18" t="n">
        <f aca="false">SUM(F35:F39)</f>
        <v>24.5</v>
      </c>
      <c r="G40" s="18" t="n">
        <f aca="false">SUM(G35:G39)</f>
        <v>109.7</v>
      </c>
      <c r="H40" s="18" t="n">
        <f aca="false">SUM(H35:H39)</f>
        <v>720.2</v>
      </c>
      <c r="AMJ40" s="0"/>
    </row>
    <row r="41" customFormat="false" ht="13.8" hidden="false" customHeight="false" outlineLevel="0" collapsed="false">
      <c r="A41" s="12" t="s">
        <v>27</v>
      </c>
      <c r="B41" s="12"/>
      <c r="C41" s="12"/>
      <c r="D41" s="12"/>
      <c r="E41" s="12"/>
      <c r="F41" s="12"/>
      <c r="G41" s="12"/>
      <c r="H41" s="12"/>
    </row>
    <row r="42" customFormat="false" ht="23.25" hidden="false" customHeight="true" outlineLevel="0" collapsed="false">
      <c r="A42" s="15" t="s">
        <v>17</v>
      </c>
      <c r="B42" s="14" t="s">
        <v>49</v>
      </c>
      <c r="C42" s="14"/>
      <c r="D42" s="13" t="n">
        <v>60</v>
      </c>
      <c r="E42" s="15" t="n">
        <v>0.6</v>
      </c>
      <c r="F42" s="15" t="n">
        <v>0.1</v>
      </c>
      <c r="G42" s="15" t="n">
        <v>2.3</v>
      </c>
      <c r="H42" s="15" t="n">
        <v>14.4</v>
      </c>
    </row>
    <row r="43" customFormat="false" ht="24.75" hidden="false" customHeight="true" outlineLevel="0" collapsed="false">
      <c r="A43" s="15" t="s">
        <v>50</v>
      </c>
      <c r="B43" s="14" t="s">
        <v>51</v>
      </c>
      <c r="C43" s="14"/>
      <c r="D43" s="13" t="n">
        <v>260</v>
      </c>
      <c r="E43" s="15" t="n">
        <v>2</v>
      </c>
      <c r="F43" s="15" t="n">
        <v>5.2</v>
      </c>
      <c r="G43" s="15" t="n">
        <v>14.8</v>
      </c>
      <c r="H43" s="15" t="n">
        <v>113</v>
      </c>
    </row>
    <row r="44" customFormat="false" ht="24" hidden="false" customHeight="true" outlineLevel="0" collapsed="false">
      <c r="A44" s="15" t="s">
        <v>52</v>
      </c>
      <c r="B44" s="14" t="s">
        <v>53</v>
      </c>
      <c r="C44" s="14"/>
      <c r="D44" s="16" t="n">
        <v>130</v>
      </c>
      <c r="E44" s="15" t="n">
        <v>8.7</v>
      </c>
      <c r="F44" s="15" t="n">
        <v>7.4</v>
      </c>
      <c r="G44" s="15" t="n">
        <v>9.6</v>
      </c>
      <c r="H44" s="15" t="n">
        <v>139.8</v>
      </c>
    </row>
    <row r="45" customFormat="false" ht="26.25" hidden="false" customHeight="true" outlineLevel="0" collapsed="false">
      <c r="A45" s="13" t="s">
        <v>54</v>
      </c>
      <c r="B45" s="14" t="s">
        <v>55</v>
      </c>
      <c r="C45" s="14"/>
      <c r="D45" s="13" t="n">
        <v>150</v>
      </c>
      <c r="E45" s="15" t="n">
        <v>3.3</v>
      </c>
      <c r="F45" s="15" t="n">
        <v>5</v>
      </c>
      <c r="G45" s="15" t="n">
        <v>22</v>
      </c>
      <c r="H45" s="15" t="n">
        <v>147.4</v>
      </c>
    </row>
    <row r="46" customFormat="false" ht="18.05" hidden="false" customHeight="true" outlineLevel="0" collapsed="false">
      <c r="A46" s="15" t="s">
        <v>56</v>
      </c>
      <c r="B46" s="14" t="s">
        <v>57</v>
      </c>
      <c r="C46" s="14"/>
      <c r="D46" s="13" t="n">
        <v>200</v>
      </c>
      <c r="E46" s="15" t="n">
        <v>0.2</v>
      </c>
      <c r="F46" s="15" t="n">
        <v>0.2</v>
      </c>
      <c r="G46" s="15" t="n">
        <v>18.9</v>
      </c>
      <c r="H46" s="15" t="n">
        <v>78.7</v>
      </c>
    </row>
    <row r="47" customFormat="false" ht="18.05" hidden="false" customHeight="true" outlineLevel="0" collapsed="false">
      <c r="A47" s="15" t="s">
        <v>58</v>
      </c>
      <c r="B47" s="14" t="s">
        <v>59</v>
      </c>
      <c r="C47" s="14"/>
      <c r="D47" s="13" t="n">
        <v>100</v>
      </c>
      <c r="E47" s="15" t="n">
        <v>11.6</v>
      </c>
      <c r="F47" s="15" t="n">
        <v>7.2</v>
      </c>
      <c r="G47" s="15" t="n">
        <v>38.8</v>
      </c>
      <c r="H47" s="15" t="n">
        <v>272</v>
      </c>
    </row>
    <row r="48" customFormat="false" ht="27.7" hidden="false" customHeight="true" outlineLevel="0" collapsed="false">
      <c r="A48" s="15" t="s">
        <v>24</v>
      </c>
      <c r="B48" s="14" t="s">
        <v>25</v>
      </c>
      <c r="C48" s="14"/>
      <c r="D48" s="13" t="n">
        <v>40</v>
      </c>
      <c r="E48" s="15" t="n">
        <v>3.2</v>
      </c>
      <c r="F48" s="15" t="n">
        <v>0.6</v>
      </c>
      <c r="G48" s="15" t="n">
        <v>21.2</v>
      </c>
      <c r="H48" s="15" t="n">
        <v>103.2</v>
      </c>
    </row>
    <row r="49" customFormat="false" ht="22.5" hidden="false" customHeight="true" outlineLevel="0" collapsed="false">
      <c r="A49" s="15" t="s">
        <v>24</v>
      </c>
      <c r="B49" s="20" t="s">
        <v>37</v>
      </c>
      <c r="C49" s="20"/>
      <c r="D49" s="13" t="n">
        <v>40</v>
      </c>
      <c r="E49" s="15" t="n">
        <v>3.1</v>
      </c>
      <c r="F49" s="15" t="n">
        <v>1.6</v>
      </c>
      <c r="G49" s="15" t="n">
        <v>27.5</v>
      </c>
      <c r="H49" s="15" t="n">
        <v>129</v>
      </c>
    </row>
    <row r="50" s="19" customFormat="true" ht="13.8" hidden="false" customHeight="false" outlineLevel="0" collapsed="false">
      <c r="A50" s="17" t="s">
        <v>38</v>
      </c>
      <c r="B50" s="17"/>
      <c r="C50" s="17"/>
      <c r="D50" s="18" t="n">
        <f aca="false">SUM(D42:D49)</f>
        <v>980</v>
      </c>
      <c r="E50" s="18" t="n">
        <f aca="false">SUM(E42:E49)</f>
        <v>32.7</v>
      </c>
      <c r="F50" s="18" t="n">
        <f aca="false">SUM(F42:F49)</f>
        <v>27.3</v>
      </c>
      <c r="G50" s="18" t="n">
        <f aca="false">SUM(G42:G49)</f>
        <v>155.1</v>
      </c>
      <c r="H50" s="18" t="n">
        <f aca="false">SUM(H42:H49)</f>
        <v>997.5</v>
      </c>
      <c r="AMJ50" s="0"/>
    </row>
    <row r="51" s="19" customFormat="true" ht="15" hidden="false" customHeight="true" outlineLevel="0" collapsed="false">
      <c r="A51" s="17" t="s">
        <v>39</v>
      </c>
      <c r="B51" s="17"/>
      <c r="C51" s="17"/>
      <c r="D51" s="18" t="n">
        <f aca="false">D40+D50</f>
        <v>1520</v>
      </c>
      <c r="E51" s="18" t="n">
        <f aca="false">E40+E50</f>
        <v>49.6</v>
      </c>
      <c r="F51" s="18" t="n">
        <f aca="false">F40+F50</f>
        <v>51.8</v>
      </c>
      <c r="G51" s="18" t="n">
        <f aca="false">G40+G50</f>
        <v>264.8</v>
      </c>
      <c r="H51" s="18" t="n">
        <f aca="false">H40+H50</f>
        <v>1717.7</v>
      </c>
      <c r="AMJ51" s="0"/>
    </row>
    <row r="52" customFormat="false" ht="15" hidden="false" customHeight="true" outlineLevel="0" collapsed="false">
      <c r="A52" s="2"/>
      <c r="B52" s="3"/>
      <c r="C52" s="3"/>
      <c r="D52" s="3"/>
      <c r="E52" s="4"/>
      <c r="F52" s="5"/>
      <c r="G52" s="5"/>
      <c r="H52" s="5"/>
    </row>
    <row r="53" customFormat="false" ht="15" hidden="false" customHeight="true" outlineLevel="0" collapsed="false">
      <c r="A53" s="3"/>
      <c r="B53" s="6" t="s">
        <v>60</v>
      </c>
      <c r="C53" s="3"/>
      <c r="D53" s="7"/>
      <c r="E53" s="7"/>
      <c r="F53" s="8"/>
      <c r="G53" s="3" t="s">
        <v>3</v>
      </c>
      <c r="H53" s="3" t="s">
        <v>4</v>
      </c>
    </row>
    <row r="54" customFormat="false" ht="15" hidden="false" customHeight="true" outlineLevel="0" collapsed="false">
      <c r="A54" s="3"/>
      <c r="B54" s="9" t="s">
        <v>61</v>
      </c>
      <c r="C54" s="3"/>
      <c r="D54" s="7"/>
      <c r="E54" s="7"/>
      <c r="F54" s="8"/>
      <c r="G54" s="3"/>
      <c r="H54" s="3"/>
    </row>
    <row r="55" customFormat="false" ht="15" hidden="false" customHeight="true" outlineLevel="0" collapsed="false">
      <c r="A55" s="10" t="s">
        <v>6</v>
      </c>
      <c r="B55" s="10" t="s">
        <v>7</v>
      </c>
      <c r="C55" s="10"/>
      <c r="D55" s="10" t="s">
        <v>8</v>
      </c>
      <c r="E55" s="10" t="s">
        <v>9</v>
      </c>
      <c r="F55" s="10"/>
      <c r="G55" s="10"/>
      <c r="H55" s="10" t="s">
        <v>10</v>
      </c>
    </row>
    <row r="56" customFormat="false" ht="13.8" hidden="false" customHeight="false" outlineLevel="0" collapsed="false">
      <c r="A56" s="10"/>
      <c r="B56" s="10"/>
      <c r="C56" s="10"/>
      <c r="D56" s="10"/>
      <c r="E56" s="10" t="s">
        <v>11</v>
      </c>
      <c r="F56" s="10" t="s">
        <v>12</v>
      </c>
      <c r="G56" s="10" t="s">
        <v>13</v>
      </c>
      <c r="H56" s="10"/>
    </row>
    <row r="57" customFormat="false" ht="13.8" hidden="false" customHeight="false" outlineLevel="0" collapsed="false">
      <c r="A57" s="11" t="n">
        <v>1</v>
      </c>
      <c r="B57" s="11" t="n">
        <v>2</v>
      </c>
      <c r="C57" s="11"/>
      <c r="D57" s="11" t="n">
        <v>3</v>
      </c>
      <c r="E57" s="11" t="n">
        <v>4</v>
      </c>
      <c r="F57" s="11" t="n">
        <v>5</v>
      </c>
      <c r="G57" s="11" t="n">
        <v>6</v>
      </c>
      <c r="H57" s="11" t="n">
        <v>7</v>
      </c>
    </row>
    <row r="58" customFormat="false" ht="15" hidden="false" customHeight="true" outlineLevel="0" collapsed="false">
      <c r="A58" s="12" t="s">
        <v>14</v>
      </c>
      <c r="B58" s="12"/>
      <c r="C58" s="12"/>
      <c r="D58" s="12"/>
      <c r="E58" s="12"/>
      <c r="F58" s="12"/>
      <c r="G58" s="12"/>
      <c r="H58" s="12"/>
    </row>
    <row r="59" customFormat="false" ht="15" hidden="false" customHeight="true" outlineLevel="0" collapsed="false">
      <c r="A59" s="13" t="s">
        <v>62</v>
      </c>
      <c r="B59" s="14" t="s">
        <v>63</v>
      </c>
      <c r="C59" s="14"/>
      <c r="D59" s="13" t="n">
        <v>130</v>
      </c>
      <c r="E59" s="15" t="n">
        <v>11.6</v>
      </c>
      <c r="F59" s="15" t="n">
        <v>19</v>
      </c>
      <c r="G59" s="15" t="n">
        <v>17</v>
      </c>
      <c r="H59" s="15" t="n">
        <v>314.6</v>
      </c>
    </row>
    <row r="60" customFormat="false" ht="15" hidden="false" customHeight="true" outlineLevel="0" collapsed="false">
      <c r="A60" s="13" t="s">
        <v>19</v>
      </c>
      <c r="B60" s="14" t="s">
        <v>20</v>
      </c>
      <c r="C60" s="14"/>
      <c r="D60" s="13" t="n">
        <v>15</v>
      </c>
      <c r="E60" s="15" t="n">
        <v>3.9</v>
      </c>
      <c r="F60" s="15" t="n">
        <v>4</v>
      </c>
      <c r="G60" s="15"/>
      <c r="H60" s="15" t="n">
        <v>52.5</v>
      </c>
    </row>
    <row r="61" customFormat="false" ht="15" hidden="false" customHeight="true" outlineLevel="0" collapsed="false">
      <c r="A61" s="15" t="s">
        <v>64</v>
      </c>
      <c r="B61" s="14" t="s">
        <v>65</v>
      </c>
      <c r="C61" s="14"/>
      <c r="D61" s="13" t="n">
        <v>200</v>
      </c>
      <c r="E61" s="15" t="n">
        <v>1.6</v>
      </c>
      <c r="F61" s="15" t="n">
        <v>1.8</v>
      </c>
      <c r="G61" s="15" t="n">
        <v>12.4</v>
      </c>
      <c r="H61" s="15" t="n">
        <v>69</v>
      </c>
    </row>
    <row r="62" customFormat="false" ht="24.75" hidden="false" customHeight="true" outlineLevel="0" collapsed="false">
      <c r="A62" s="15" t="s">
        <v>17</v>
      </c>
      <c r="B62" s="14" t="s">
        <v>66</v>
      </c>
      <c r="C62" s="14"/>
      <c r="D62" s="13" t="n">
        <v>75</v>
      </c>
      <c r="E62" s="15" t="n">
        <v>8</v>
      </c>
      <c r="F62" s="15" t="n">
        <v>9.4</v>
      </c>
      <c r="G62" s="15" t="n">
        <v>30.8</v>
      </c>
      <c r="H62" s="15" t="n">
        <v>233.3</v>
      </c>
    </row>
    <row r="63" customFormat="false" ht="30.1" hidden="false" customHeight="true" outlineLevel="0" collapsed="false">
      <c r="A63" s="15" t="s">
        <v>24</v>
      </c>
      <c r="B63" s="14" t="s">
        <v>25</v>
      </c>
      <c r="C63" s="14"/>
      <c r="D63" s="13" t="n">
        <v>40</v>
      </c>
      <c r="E63" s="15" t="n">
        <v>3.2</v>
      </c>
      <c r="F63" s="15" t="n">
        <v>0.6</v>
      </c>
      <c r="G63" s="15" t="n">
        <v>21.2</v>
      </c>
      <c r="H63" s="15" t="n">
        <v>103.2</v>
      </c>
    </row>
    <row r="64" s="19" customFormat="true" ht="13.8" hidden="false" customHeight="false" outlineLevel="0" collapsed="false">
      <c r="A64" s="17" t="s">
        <v>26</v>
      </c>
      <c r="B64" s="17"/>
      <c r="C64" s="17"/>
      <c r="D64" s="18" t="n">
        <f aca="false">SUM(D59:D63)</f>
        <v>460</v>
      </c>
      <c r="E64" s="18" t="n">
        <f aca="false">SUM(E59:E63)</f>
        <v>28.3</v>
      </c>
      <c r="F64" s="18" t="n">
        <f aca="false">SUM(F59:F63)</f>
        <v>34.8</v>
      </c>
      <c r="G64" s="18" t="n">
        <f aca="false">SUM(G59:G63)</f>
        <v>81.4</v>
      </c>
      <c r="H64" s="18" t="n">
        <f aca="false">SUM(H59:H63)</f>
        <v>772.6</v>
      </c>
      <c r="AMJ64" s="0"/>
    </row>
    <row r="65" customFormat="false" ht="15" hidden="false" customHeight="true" outlineLevel="0" collapsed="false">
      <c r="A65" s="12" t="s">
        <v>27</v>
      </c>
      <c r="B65" s="12"/>
      <c r="C65" s="12"/>
      <c r="D65" s="12"/>
      <c r="E65" s="12"/>
      <c r="F65" s="12"/>
      <c r="G65" s="12"/>
      <c r="H65" s="12"/>
    </row>
    <row r="66" customFormat="false" ht="27" hidden="false" customHeight="true" outlineLevel="0" collapsed="false">
      <c r="A66" s="15" t="s">
        <v>17</v>
      </c>
      <c r="B66" s="14" t="s">
        <v>28</v>
      </c>
      <c r="C66" s="14"/>
      <c r="D66" s="13" t="n">
        <v>60</v>
      </c>
      <c r="E66" s="15" t="n">
        <v>0.3</v>
      </c>
      <c r="F66" s="15" t="n">
        <v>0.06</v>
      </c>
      <c r="G66" s="15" t="n">
        <v>1.2</v>
      </c>
      <c r="H66" s="15" t="n">
        <v>6.6</v>
      </c>
    </row>
    <row r="67" customFormat="false" ht="23.25" hidden="false" customHeight="true" outlineLevel="0" collapsed="false">
      <c r="A67" s="15" t="s">
        <v>67</v>
      </c>
      <c r="B67" s="14" t="s">
        <v>68</v>
      </c>
      <c r="C67" s="14"/>
      <c r="D67" s="16" t="n">
        <v>260</v>
      </c>
      <c r="E67" s="15" t="n">
        <v>2.2</v>
      </c>
      <c r="F67" s="15" t="n">
        <v>5.3</v>
      </c>
      <c r="G67" s="15" t="n">
        <v>15.4</v>
      </c>
      <c r="H67" s="15" t="n">
        <v>120</v>
      </c>
    </row>
    <row r="68" customFormat="false" ht="28.5" hidden="false" customHeight="true" outlineLevel="0" collapsed="false">
      <c r="A68" s="15" t="s">
        <v>69</v>
      </c>
      <c r="B68" s="14" t="s">
        <v>70</v>
      </c>
      <c r="C68" s="14"/>
      <c r="D68" s="16" t="n">
        <v>110</v>
      </c>
      <c r="E68" s="15" t="n">
        <v>12.3</v>
      </c>
      <c r="F68" s="15" t="n">
        <v>15.1</v>
      </c>
      <c r="G68" s="15" t="n">
        <v>14.1</v>
      </c>
      <c r="H68" s="15" t="n">
        <v>243.5</v>
      </c>
    </row>
    <row r="69" customFormat="false" ht="24.75" hidden="false" customHeight="true" outlineLevel="0" collapsed="false">
      <c r="A69" s="13" t="s">
        <v>71</v>
      </c>
      <c r="B69" s="14" t="s">
        <v>72</v>
      </c>
      <c r="C69" s="14"/>
      <c r="D69" s="13" t="n">
        <v>150</v>
      </c>
      <c r="E69" s="15" t="n">
        <v>4.6</v>
      </c>
      <c r="F69" s="15" t="n">
        <v>4.8</v>
      </c>
      <c r="G69" s="15" t="n">
        <v>20.8</v>
      </c>
      <c r="H69" s="15" t="n">
        <v>143.6</v>
      </c>
    </row>
    <row r="70" customFormat="false" ht="22.85" hidden="false" customHeight="true" outlineLevel="0" collapsed="false">
      <c r="A70" s="15" t="s">
        <v>73</v>
      </c>
      <c r="B70" s="14" t="s">
        <v>74</v>
      </c>
      <c r="C70" s="14"/>
      <c r="D70" s="13" t="n">
        <v>200</v>
      </c>
      <c r="E70" s="15"/>
      <c r="F70" s="15"/>
      <c r="G70" s="15" t="n">
        <v>23.5</v>
      </c>
      <c r="H70" s="15" t="n">
        <v>95</v>
      </c>
    </row>
    <row r="71" customFormat="false" ht="27.1" hidden="false" customHeight="true" outlineLevel="0" collapsed="false">
      <c r="A71" s="15" t="s">
        <v>24</v>
      </c>
      <c r="B71" s="14" t="s">
        <v>25</v>
      </c>
      <c r="C71" s="14"/>
      <c r="D71" s="13" t="n">
        <v>40</v>
      </c>
      <c r="E71" s="15" t="n">
        <v>3.2</v>
      </c>
      <c r="F71" s="15" t="n">
        <v>0.6</v>
      </c>
      <c r="G71" s="15" t="n">
        <v>21.2</v>
      </c>
      <c r="H71" s="15" t="n">
        <v>103.2</v>
      </c>
    </row>
    <row r="72" customFormat="false" ht="22.5" hidden="false" customHeight="true" outlineLevel="0" collapsed="false">
      <c r="A72" s="15" t="s">
        <v>24</v>
      </c>
      <c r="B72" s="20" t="s">
        <v>37</v>
      </c>
      <c r="C72" s="20"/>
      <c r="D72" s="13" t="n">
        <v>40</v>
      </c>
      <c r="E72" s="15" t="n">
        <v>3.1</v>
      </c>
      <c r="F72" s="15" t="n">
        <v>1.6</v>
      </c>
      <c r="G72" s="15" t="n">
        <v>27.5</v>
      </c>
      <c r="H72" s="15" t="n">
        <v>129</v>
      </c>
    </row>
    <row r="73" s="19" customFormat="true" ht="13.8" hidden="false" customHeight="false" outlineLevel="0" collapsed="false">
      <c r="A73" s="17" t="s">
        <v>38</v>
      </c>
      <c r="B73" s="17"/>
      <c r="C73" s="17"/>
      <c r="D73" s="18" t="n">
        <f aca="false">SUM(D66:D72)</f>
        <v>860</v>
      </c>
      <c r="E73" s="18" t="n">
        <f aca="false">SUM(E66:E72)</f>
        <v>25.7</v>
      </c>
      <c r="F73" s="18" t="n">
        <f aca="false">SUM(F66:F72)</f>
        <v>27.46</v>
      </c>
      <c r="G73" s="18" t="n">
        <f aca="false">SUM(G66:G72)</f>
        <v>123.7</v>
      </c>
      <c r="H73" s="18" t="n">
        <f aca="false">SUM(H66:H72)</f>
        <v>840.9</v>
      </c>
      <c r="AMJ73" s="0"/>
    </row>
    <row r="74" s="19" customFormat="true" ht="15" hidden="false" customHeight="true" outlineLevel="0" collapsed="false">
      <c r="A74" s="17" t="s">
        <v>39</v>
      </c>
      <c r="B74" s="17"/>
      <c r="C74" s="17"/>
      <c r="D74" s="18" t="n">
        <f aca="false">D64+D73</f>
        <v>1320</v>
      </c>
      <c r="E74" s="18" t="n">
        <f aca="false">E64+E73</f>
        <v>54</v>
      </c>
      <c r="F74" s="18" t="n">
        <f aca="false">F64+F73</f>
        <v>62.26</v>
      </c>
      <c r="G74" s="18" t="n">
        <f aca="false">G64+G73</f>
        <v>205.1</v>
      </c>
      <c r="H74" s="18" t="n">
        <f aca="false">H64+H73</f>
        <v>1613.5</v>
      </c>
      <c r="AMJ74" s="0"/>
    </row>
    <row r="75" customFormat="false" ht="15" hidden="false" customHeight="true" outlineLevel="0" collapsed="false">
      <c r="A75" s="2"/>
      <c r="B75" s="3"/>
      <c r="C75" s="3"/>
      <c r="D75" s="3"/>
      <c r="E75" s="4"/>
      <c r="F75" s="5"/>
      <c r="G75" s="5"/>
      <c r="H75" s="5"/>
    </row>
    <row r="76" customFormat="false" ht="15" hidden="false" customHeight="true" outlineLevel="0" collapsed="false">
      <c r="A76" s="3"/>
      <c r="B76" s="6" t="s">
        <v>75</v>
      </c>
      <c r="C76" s="3"/>
      <c r="D76" s="7"/>
      <c r="E76" s="7"/>
      <c r="F76" s="8"/>
      <c r="G76" s="3" t="s">
        <v>3</v>
      </c>
      <c r="H76" s="3" t="s">
        <v>4</v>
      </c>
    </row>
    <row r="77" customFormat="false" ht="15" hidden="false" customHeight="true" outlineLevel="0" collapsed="false">
      <c r="A77" s="3"/>
      <c r="B77" s="9" t="s">
        <v>76</v>
      </c>
      <c r="C77" s="3"/>
      <c r="D77" s="7"/>
      <c r="E77" s="7"/>
      <c r="F77" s="8"/>
      <c r="G77" s="3"/>
      <c r="H77" s="3"/>
    </row>
    <row r="78" customFormat="false" ht="15" hidden="false" customHeight="true" outlineLevel="0" collapsed="false">
      <c r="A78" s="10" t="s">
        <v>6</v>
      </c>
      <c r="B78" s="10" t="s">
        <v>7</v>
      </c>
      <c r="C78" s="10"/>
      <c r="D78" s="10" t="s">
        <v>8</v>
      </c>
      <c r="E78" s="10" t="s">
        <v>9</v>
      </c>
      <c r="F78" s="10"/>
      <c r="G78" s="10"/>
      <c r="H78" s="10" t="s">
        <v>10</v>
      </c>
    </row>
    <row r="79" customFormat="false" ht="13.8" hidden="false" customHeight="false" outlineLevel="0" collapsed="false">
      <c r="A79" s="10"/>
      <c r="B79" s="10"/>
      <c r="C79" s="10"/>
      <c r="D79" s="10"/>
      <c r="E79" s="10" t="s">
        <v>11</v>
      </c>
      <c r="F79" s="10" t="s">
        <v>12</v>
      </c>
      <c r="G79" s="10" t="s">
        <v>13</v>
      </c>
      <c r="H79" s="10"/>
    </row>
    <row r="80" customFormat="false" ht="13.8" hidden="false" customHeight="false" outlineLevel="0" collapsed="false">
      <c r="A80" s="11" t="n">
        <v>1</v>
      </c>
      <c r="B80" s="11" t="n">
        <v>2</v>
      </c>
      <c r="C80" s="11"/>
      <c r="D80" s="11" t="n">
        <v>3</v>
      </c>
      <c r="E80" s="11" t="n">
        <v>4</v>
      </c>
      <c r="F80" s="11" t="n">
        <v>5</v>
      </c>
      <c r="G80" s="11" t="n">
        <v>6</v>
      </c>
      <c r="H80" s="11" t="n">
        <v>7</v>
      </c>
    </row>
    <row r="81" customFormat="false" ht="15" hidden="false" customHeight="true" outlineLevel="0" collapsed="false">
      <c r="A81" s="12" t="s">
        <v>14</v>
      </c>
      <c r="B81" s="12"/>
      <c r="C81" s="12"/>
      <c r="D81" s="12"/>
      <c r="E81" s="12"/>
      <c r="F81" s="12"/>
      <c r="G81" s="12"/>
      <c r="H81" s="12"/>
    </row>
    <row r="82" customFormat="false" ht="21.65" hidden="false" customHeight="true" outlineLevel="0" collapsed="false">
      <c r="A82" s="13" t="s">
        <v>77</v>
      </c>
      <c r="B82" s="14" t="s">
        <v>78</v>
      </c>
      <c r="C82" s="14"/>
      <c r="D82" s="13" t="n">
        <v>190</v>
      </c>
      <c r="E82" s="15" t="n">
        <v>5.9</v>
      </c>
      <c r="F82" s="15" t="n">
        <v>10.9</v>
      </c>
      <c r="G82" s="15" t="n">
        <v>31.9</v>
      </c>
      <c r="H82" s="15" t="n">
        <v>254</v>
      </c>
    </row>
    <row r="83" customFormat="false" ht="15" hidden="false" customHeight="true" outlineLevel="0" collapsed="false">
      <c r="A83" s="13" t="s">
        <v>79</v>
      </c>
      <c r="B83" s="14" t="s">
        <v>47</v>
      </c>
      <c r="C83" s="14"/>
      <c r="D83" s="16" t="n">
        <v>10</v>
      </c>
      <c r="E83" s="15" t="n">
        <v>0.1</v>
      </c>
      <c r="F83" s="15" t="n">
        <v>7.2</v>
      </c>
      <c r="G83" s="15" t="n">
        <v>0.1</v>
      </c>
      <c r="H83" s="15" t="n">
        <v>66</v>
      </c>
    </row>
    <row r="84" customFormat="false" ht="15" hidden="false" customHeight="true" outlineLevel="0" collapsed="false">
      <c r="A84" s="13" t="s">
        <v>80</v>
      </c>
      <c r="B84" s="14" t="s">
        <v>81</v>
      </c>
      <c r="C84" s="14"/>
      <c r="D84" s="13" t="n">
        <v>200</v>
      </c>
      <c r="E84" s="15" t="n">
        <v>3.3</v>
      </c>
      <c r="F84" s="15" t="n">
        <v>2.5</v>
      </c>
      <c r="G84" s="15" t="n">
        <v>13.7</v>
      </c>
      <c r="H84" s="15" t="n">
        <v>88</v>
      </c>
    </row>
    <row r="85" customFormat="false" ht="17.45" hidden="false" customHeight="true" outlineLevel="0" collapsed="false">
      <c r="A85" s="15" t="s">
        <v>17</v>
      </c>
      <c r="B85" s="14" t="s">
        <v>48</v>
      </c>
      <c r="C85" s="14"/>
      <c r="D85" s="13" t="n">
        <v>100</v>
      </c>
      <c r="E85" s="15" t="n">
        <v>3.2</v>
      </c>
      <c r="F85" s="15" t="n">
        <v>3.2</v>
      </c>
      <c r="G85" s="15" t="n">
        <v>4.5</v>
      </c>
      <c r="H85" s="15" t="n">
        <v>62</v>
      </c>
    </row>
    <row r="86" customFormat="false" ht="22.85" hidden="false" customHeight="true" outlineLevel="0" collapsed="false">
      <c r="A86" s="15" t="s">
        <v>24</v>
      </c>
      <c r="B86" s="14" t="s">
        <v>25</v>
      </c>
      <c r="C86" s="14"/>
      <c r="D86" s="13" t="n">
        <v>40</v>
      </c>
      <c r="E86" s="15" t="n">
        <v>3.2</v>
      </c>
      <c r="F86" s="15" t="n">
        <v>0.6</v>
      </c>
      <c r="G86" s="15" t="n">
        <v>21.2</v>
      </c>
      <c r="H86" s="15" t="n">
        <v>103.2</v>
      </c>
    </row>
    <row r="87" s="19" customFormat="true" ht="13.8" hidden="false" customHeight="false" outlineLevel="0" collapsed="false">
      <c r="A87" s="17" t="s">
        <v>26</v>
      </c>
      <c r="B87" s="17" t="n">
        <f aca="false">SUM(B82:B86)</f>
        <v>0</v>
      </c>
      <c r="C87" s="17" t="n">
        <f aca="false">SUM(C82:C86)</f>
        <v>0</v>
      </c>
      <c r="D87" s="18" t="n">
        <f aca="false">SUM(D82:D86)</f>
        <v>540</v>
      </c>
      <c r="E87" s="18" t="n">
        <f aca="false">SUM(E82:E86)</f>
        <v>15.7</v>
      </c>
      <c r="F87" s="18" t="n">
        <f aca="false">SUM(F82:F86)</f>
        <v>24.4</v>
      </c>
      <c r="G87" s="18" t="n">
        <f aca="false">SUM(G82:G86)</f>
        <v>71.4</v>
      </c>
      <c r="H87" s="18" t="n">
        <f aca="false">SUM(H82:H86)</f>
        <v>573.2</v>
      </c>
      <c r="AMJ87" s="0"/>
    </row>
    <row r="88" customFormat="false" ht="15" hidden="false" customHeight="true" outlineLevel="0" collapsed="false">
      <c r="A88" s="12" t="s">
        <v>27</v>
      </c>
      <c r="B88" s="12"/>
      <c r="C88" s="12"/>
      <c r="D88" s="12"/>
      <c r="E88" s="12"/>
      <c r="F88" s="12"/>
      <c r="G88" s="12"/>
      <c r="H88" s="12"/>
    </row>
    <row r="89" customFormat="false" ht="26.25" hidden="false" customHeight="true" outlineLevel="0" collapsed="false">
      <c r="A89" s="15" t="s">
        <v>17</v>
      </c>
      <c r="B89" s="14" t="s">
        <v>49</v>
      </c>
      <c r="C89" s="14"/>
      <c r="D89" s="13" t="n">
        <v>60</v>
      </c>
      <c r="E89" s="15" t="n">
        <v>0.6</v>
      </c>
      <c r="F89" s="15" t="n">
        <v>0.1</v>
      </c>
      <c r="G89" s="15" t="n">
        <v>2.3</v>
      </c>
      <c r="H89" s="15" t="n">
        <v>14.4</v>
      </c>
    </row>
    <row r="90" customFormat="false" ht="27" hidden="false" customHeight="true" outlineLevel="0" collapsed="false">
      <c r="A90" s="15" t="s">
        <v>82</v>
      </c>
      <c r="B90" s="14" t="s">
        <v>83</v>
      </c>
      <c r="C90" s="14"/>
      <c r="D90" s="16" t="n">
        <v>260</v>
      </c>
      <c r="E90" s="15" t="n">
        <v>2</v>
      </c>
      <c r="F90" s="15" t="n">
        <v>4.3</v>
      </c>
      <c r="G90" s="15" t="n">
        <v>10.9</v>
      </c>
      <c r="H90" s="15" t="n">
        <v>91.4</v>
      </c>
    </row>
    <row r="91" customFormat="false" ht="15" hidden="false" customHeight="true" outlineLevel="0" collapsed="false">
      <c r="A91" s="15" t="s">
        <v>84</v>
      </c>
      <c r="B91" s="14" t="s">
        <v>85</v>
      </c>
      <c r="C91" s="14"/>
      <c r="D91" s="16" t="n">
        <v>250</v>
      </c>
      <c r="E91" s="15" t="n">
        <v>16</v>
      </c>
      <c r="F91" s="15" t="n">
        <v>21.3</v>
      </c>
      <c r="G91" s="15" t="n">
        <v>22.4</v>
      </c>
      <c r="H91" s="15" t="n">
        <v>347.6</v>
      </c>
    </row>
    <row r="92" customFormat="false" ht="15" hidden="false" customHeight="true" outlineLevel="0" collapsed="false">
      <c r="A92" s="13" t="s">
        <v>86</v>
      </c>
      <c r="B92" s="14" t="s">
        <v>36</v>
      </c>
      <c r="C92" s="14"/>
      <c r="D92" s="13" t="n">
        <v>200</v>
      </c>
      <c r="E92" s="15" t="n">
        <v>0.9</v>
      </c>
      <c r="F92" s="15" t="n">
        <v>0.04</v>
      </c>
      <c r="G92" s="15" t="n">
        <v>20.6</v>
      </c>
      <c r="H92" s="15" t="n">
        <v>89.3</v>
      </c>
    </row>
    <row r="93" customFormat="false" ht="30.1" hidden="false" customHeight="true" outlineLevel="0" collapsed="false">
      <c r="A93" s="15" t="s">
        <v>24</v>
      </c>
      <c r="B93" s="14" t="s">
        <v>25</v>
      </c>
      <c r="C93" s="14"/>
      <c r="D93" s="13" t="n">
        <v>40</v>
      </c>
      <c r="E93" s="15" t="n">
        <v>3.2</v>
      </c>
      <c r="F93" s="15" t="n">
        <v>0.6</v>
      </c>
      <c r="G93" s="15" t="n">
        <v>21.2</v>
      </c>
      <c r="H93" s="15" t="n">
        <v>103.2</v>
      </c>
    </row>
    <row r="94" customFormat="false" ht="22.5" hidden="false" customHeight="true" outlineLevel="0" collapsed="false">
      <c r="A94" s="15" t="s">
        <v>24</v>
      </c>
      <c r="B94" s="20" t="s">
        <v>37</v>
      </c>
      <c r="C94" s="20"/>
      <c r="D94" s="13" t="n">
        <v>40</v>
      </c>
      <c r="E94" s="15" t="n">
        <v>3.1</v>
      </c>
      <c r="F94" s="15" t="n">
        <v>1.6</v>
      </c>
      <c r="G94" s="15" t="n">
        <v>27.5</v>
      </c>
      <c r="H94" s="15" t="n">
        <v>129</v>
      </c>
    </row>
    <row r="95" s="19" customFormat="true" ht="13.8" hidden="false" customHeight="false" outlineLevel="0" collapsed="false">
      <c r="A95" s="17" t="s">
        <v>38</v>
      </c>
      <c r="B95" s="17"/>
      <c r="C95" s="17"/>
      <c r="D95" s="18" t="n">
        <f aca="false">SUM(D89:D94)</f>
        <v>850</v>
      </c>
      <c r="E95" s="18" t="n">
        <f aca="false">SUM(E89:E94)</f>
        <v>25.8</v>
      </c>
      <c r="F95" s="18" t="n">
        <f aca="false">SUM(F89:F94)</f>
        <v>27.94</v>
      </c>
      <c r="G95" s="18" t="n">
        <f aca="false">SUM(G89:G94)</f>
        <v>104.9</v>
      </c>
      <c r="H95" s="18" t="n">
        <f aca="false">SUM(H89:H94)</f>
        <v>774.9</v>
      </c>
      <c r="AMJ95" s="0"/>
    </row>
    <row r="96" s="19" customFormat="true" ht="15" hidden="false" customHeight="true" outlineLevel="0" collapsed="false">
      <c r="A96" s="17" t="s">
        <v>39</v>
      </c>
      <c r="B96" s="17"/>
      <c r="C96" s="17"/>
      <c r="D96" s="18" t="n">
        <f aca="false">D87+D95</f>
        <v>1390</v>
      </c>
      <c r="E96" s="18" t="n">
        <f aca="false">E87+E95</f>
        <v>41.5</v>
      </c>
      <c r="F96" s="18" t="n">
        <f aca="false">F87+F95</f>
        <v>52.34</v>
      </c>
      <c r="G96" s="18" t="n">
        <f aca="false">G87+G95</f>
        <v>176.3</v>
      </c>
      <c r="H96" s="18" t="n">
        <f aca="false">H87+H95</f>
        <v>1348.1</v>
      </c>
      <c r="AMJ96" s="0"/>
    </row>
    <row r="97" customFormat="false" ht="15" hidden="false" customHeight="true" outlineLevel="0" collapsed="false">
      <c r="A97" s="2"/>
      <c r="B97" s="3"/>
      <c r="C97" s="3"/>
      <c r="D97" s="3"/>
      <c r="E97" s="4"/>
      <c r="F97" s="5"/>
      <c r="G97" s="5"/>
      <c r="H97" s="5"/>
    </row>
    <row r="98" customFormat="false" ht="15" hidden="false" customHeight="true" outlineLevel="0" collapsed="false">
      <c r="A98" s="3"/>
      <c r="B98" s="6" t="s">
        <v>87</v>
      </c>
      <c r="C98" s="3"/>
      <c r="D98" s="7"/>
      <c r="E98" s="7"/>
      <c r="F98" s="8"/>
      <c r="G98" s="3" t="s">
        <v>3</v>
      </c>
      <c r="H98" s="3" t="s">
        <v>4</v>
      </c>
    </row>
    <row r="99" customFormat="false" ht="15" hidden="false" customHeight="true" outlineLevel="0" collapsed="false">
      <c r="A99" s="3"/>
      <c r="B99" s="9" t="s">
        <v>88</v>
      </c>
      <c r="C99" s="3"/>
      <c r="D99" s="7"/>
      <c r="E99" s="7"/>
      <c r="F99" s="8"/>
      <c r="G99" s="3"/>
      <c r="H99" s="3"/>
    </row>
    <row r="100" customFormat="false" ht="15" hidden="false" customHeight="true" outlineLevel="0" collapsed="false">
      <c r="A100" s="10" t="s">
        <v>6</v>
      </c>
      <c r="B100" s="10" t="s">
        <v>7</v>
      </c>
      <c r="C100" s="10"/>
      <c r="D100" s="10" t="s">
        <v>8</v>
      </c>
      <c r="E100" s="10" t="s">
        <v>9</v>
      </c>
      <c r="F100" s="10"/>
      <c r="G100" s="10"/>
      <c r="H100" s="10" t="s">
        <v>10</v>
      </c>
    </row>
    <row r="101" customFormat="false" ht="13.8" hidden="false" customHeight="false" outlineLevel="0" collapsed="false">
      <c r="A101" s="10"/>
      <c r="B101" s="10"/>
      <c r="C101" s="10"/>
      <c r="D101" s="10"/>
      <c r="E101" s="10" t="s">
        <v>11</v>
      </c>
      <c r="F101" s="10" t="s">
        <v>12</v>
      </c>
      <c r="G101" s="10" t="s">
        <v>13</v>
      </c>
      <c r="H101" s="10"/>
    </row>
    <row r="102" customFormat="false" ht="13.8" hidden="false" customHeight="false" outlineLevel="0" collapsed="false">
      <c r="A102" s="11" t="n">
        <v>1</v>
      </c>
      <c r="B102" s="11" t="n">
        <v>2</v>
      </c>
      <c r="C102" s="11"/>
      <c r="D102" s="11" t="n">
        <v>3</v>
      </c>
      <c r="E102" s="11" t="n">
        <v>4</v>
      </c>
      <c r="F102" s="11" t="n">
        <v>5</v>
      </c>
      <c r="G102" s="11" t="n">
        <v>6</v>
      </c>
      <c r="H102" s="11" t="n">
        <v>7</v>
      </c>
    </row>
    <row r="103" customFormat="false" ht="24.75" hidden="false" customHeight="true" outlineLevel="0" collapsed="false">
      <c r="A103" s="12" t="s">
        <v>14</v>
      </c>
      <c r="B103" s="12"/>
      <c r="C103" s="12"/>
      <c r="D103" s="12"/>
      <c r="E103" s="12"/>
      <c r="F103" s="12"/>
      <c r="G103" s="12"/>
      <c r="H103" s="12"/>
    </row>
    <row r="104" customFormat="false" ht="24.05" hidden="false" customHeight="true" outlineLevel="0" collapsed="false">
      <c r="A104" s="13" t="s">
        <v>89</v>
      </c>
      <c r="B104" s="14" t="s">
        <v>90</v>
      </c>
      <c r="C104" s="14"/>
      <c r="D104" s="13" t="n">
        <v>190</v>
      </c>
      <c r="E104" s="15" t="n">
        <v>8.3</v>
      </c>
      <c r="F104" s="15" t="n">
        <v>10.1</v>
      </c>
      <c r="G104" s="15" t="n">
        <v>35.9</v>
      </c>
      <c r="H104" s="15" t="n">
        <v>298.5</v>
      </c>
    </row>
    <row r="105" customFormat="false" ht="15" hidden="false" customHeight="true" outlineLevel="0" collapsed="false">
      <c r="A105" s="15" t="s">
        <v>91</v>
      </c>
      <c r="B105" s="14" t="s">
        <v>20</v>
      </c>
      <c r="C105" s="14"/>
      <c r="D105" s="16" t="n">
        <v>10</v>
      </c>
      <c r="E105" s="15" t="n">
        <v>2.6</v>
      </c>
      <c r="F105" s="15" t="n">
        <v>2.7</v>
      </c>
      <c r="G105" s="15"/>
      <c r="H105" s="15" t="n">
        <v>35</v>
      </c>
    </row>
    <row r="106" customFormat="false" ht="15" hidden="false" customHeight="true" outlineLevel="0" collapsed="false">
      <c r="A106" s="13" t="s">
        <v>92</v>
      </c>
      <c r="B106" s="14" t="s">
        <v>93</v>
      </c>
      <c r="C106" s="14"/>
      <c r="D106" s="16" t="n">
        <v>200</v>
      </c>
      <c r="E106" s="15" t="n">
        <v>0.2</v>
      </c>
      <c r="F106" s="15" t="n">
        <v>0.04</v>
      </c>
      <c r="G106" s="15" t="n">
        <v>10.2</v>
      </c>
      <c r="H106" s="15" t="n">
        <v>41</v>
      </c>
    </row>
    <row r="107" customFormat="false" ht="19.85" hidden="false" customHeight="true" outlineLevel="0" collapsed="false">
      <c r="A107" s="15" t="s">
        <v>24</v>
      </c>
      <c r="B107" s="14" t="s">
        <v>25</v>
      </c>
      <c r="C107" s="14"/>
      <c r="D107" s="13" t="n">
        <v>40</v>
      </c>
      <c r="E107" s="15" t="n">
        <v>3.2</v>
      </c>
      <c r="F107" s="15" t="n">
        <v>0.6</v>
      </c>
      <c r="G107" s="15" t="n">
        <v>21.2</v>
      </c>
      <c r="H107" s="15" t="n">
        <v>103.2</v>
      </c>
    </row>
    <row r="108" customFormat="false" ht="34.5" hidden="false" customHeight="true" outlineLevel="0" collapsed="false">
      <c r="A108" s="15" t="s">
        <v>17</v>
      </c>
      <c r="B108" s="14" t="s">
        <v>94</v>
      </c>
      <c r="C108" s="14"/>
      <c r="D108" s="13" t="n">
        <v>200</v>
      </c>
      <c r="E108" s="15" t="n">
        <v>1</v>
      </c>
      <c r="F108" s="15" t="n">
        <v>0.2</v>
      </c>
      <c r="G108" s="15" t="n">
        <v>12</v>
      </c>
      <c r="H108" s="15" t="n">
        <v>96</v>
      </c>
    </row>
    <row r="109" s="19" customFormat="true" ht="13.8" hidden="false" customHeight="false" outlineLevel="0" collapsed="false">
      <c r="A109" s="17" t="s">
        <v>26</v>
      </c>
      <c r="B109" s="17"/>
      <c r="C109" s="17"/>
      <c r="D109" s="18" t="n">
        <f aca="false">SUM(D104:D108)</f>
        <v>640</v>
      </c>
      <c r="E109" s="18" t="n">
        <f aca="false">SUM(E104:E108)</f>
        <v>15.3</v>
      </c>
      <c r="F109" s="18" t="n">
        <f aca="false">SUM(F104:F108)</f>
        <v>13.64</v>
      </c>
      <c r="G109" s="18" t="n">
        <f aca="false">SUM(G104:G108)</f>
        <v>79.3</v>
      </c>
      <c r="H109" s="18" t="n">
        <f aca="false">SUM(H104:H108)</f>
        <v>573.7</v>
      </c>
      <c r="AMJ109" s="0"/>
    </row>
    <row r="110" customFormat="false" ht="13.8" hidden="false" customHeight="false" outlineLevel="0" collapsed="false">
      <c r="A110" s="12" t="s">
        <v>27</v>
      </c>
      <c r="B110" s="12"/>
      <c r="C110" s="12"/>
      <c r="D110" s="12"/>
      <c r="E110" s="12"/>
      <c r="F110" s="12"/>
      <c r="G110" s="12"/>
      <c r="H110" s="12"/>
    </row>
    <row r="111" customFormat="false" ht="15" hidden="false" customHeight="true" outlineLevel="0" collapsed="false">
      <c r="A111" s="15" t="s">
        <v>17</v>
      </c>
      <c r="B111" s="14" t="s">
        <v>28</v>
      </c>
      <c r="C111" s="14"/>
      <c r="D111" s="13" t="n">
        <v>60</v>
      </c>
      <c r="E111" s="15" t="n">
        <v>0.3</v>
      </c>
      <c r="F111" s="15" t="n">
        <v>0.06</v>
      </c>
      <c r="G111" s="15" t="n">
        <v>1.2</v>
      </c>
      <c r="H111" s="15" t="n">
        <v>6.6</v>
      </c>
    </row>
    <row r="112" customFormat="false" ht="25.5" hidden="false" customHeight="true" outlineLevel="0" collapsed="false">
      <c r="A112" s="15" t="s">
        <v>95</v>
      </c>
      <c r="B112" s="14" t="s">
        <v>96</v>
      </c>
      <c r="C112" s="14"/>
      <c r="D112" s="13" t="n">
        <v>250</v>
      </c>
      <c r="E112" s="15" t="n">
        <v>6.2</v>
      </c>
      <c r="F112" s="15" t="n">
        <v>5.4</v>
      </c>
      <c r="G112" s="15" t="n">
        <v>23</v>
      </c>
      <c r="H112" s="15" t="n">
        <v>151.8</v>
      </c>
    </row>
    <row r="113" customFormat="false" ht="19.25" hidden="false" customHeight="true" outlineLevel="0" collapsed="false">
      <c r="A113" s="13" t="s">
        <v>97</v>
      </c>
      <c r="B113" s="14" t="s">
        <v>98</v>
      </c>
      <c r="C113" s="14"/>
      <c r="D113" s="16" t="n">
        <v>95</v>
      </c>
      <c r="E113" s="15" t="n">
        <v>23.5</v>
      </c>
      <c r="F113" s="15" t="n">
        <v>18.2</v>
      </c>
      <c r="G113" s="15" t="n">
        <v>10.9</v>
      </c>
      <c r="H113" s="15" t="n">
        <v>303</v>
      </c>
    </row>
    <row r="114" customFormat="false" ht="15" hidden="false" customHeight="true" outlineLevel="0" collapsed="false">
      <c r="A114" s="15" t="s">
        <v>99</v>
      </c>
      <c r="B114" s="14" t="s">
        <v>100</v>
      </c>
      <c r="C114" s="14"/>
      <c r="D114" s="13" t="n">
        <v>150</v>
      </c>
      <c r="E114" s="15" t="n">
        <v>3.9</v>
      </c>
      <c r="F114" s="15" t="n">
        <v>5.4</v>
      </c>
      <c r="G114" s="15" t="n">
        <v>40</v>
      </c>
      <c r="H114" s="15" t="n">
        <v>218.2</v>
      </c>
    </row>
    <row r="115" customFormat="false" ht="18.05" hidden="false" customHeight="true" outlineLevel="0" collapsed="false">
      <c r="A115" s="15" t="s">
        <v>101</v>
      </c>
      <c r="B115" s="14" t="s">
        <v>102</v>
      </c>
      <c r="C115" s="14"/>
      <c r="D115" s="13" t="n">
        <v>50</v>
      </c>
      <c r="E115" s="15" t="n">
        <v>1.1</v>
      </c>
      <c r="F115" s="15" t="n">
        <v>1.6</v>
      </c>
      <c r="G115" s="15" t="n">
        <v>4.7</v>
      </c>
      <c r="H115" s="15" t="n">
        <v>37.7</v>
      </c>
    </row>
    <row r="116" customFormat="false" ht="19.85" hidden="false" customHeight="true" outlineLevel="0" collapsed="false">
      <c r="A116" s="15" t="s">
        <v>103</v>
      </c>
      <c r="B116" s="14" t="s">
        <v>57</v>
      </c>
      <c r="C116" s="14"/>
      <c r="D116" s="13" t="n">
        <v>200</v>
      </c>
      <c r="E116" s="15" t="n">
        <v>0.2</v>
      </c>
      <c r="F116" s="15" t="n">
        <v>0.2</v>
      </c>
      <c r="G116" s="15" t="n">
        <v>18.9</v>
      </c>
      <c r="H116" s="15" t="n">
        <v>78.7</v>
      </c>
    </row>
    <row r="117" customFormat="false" ht="21.05" hidden="false" customHeight="true" outlineLevel="0" collapsed="false">
      <c r="A117" s="15" t="s">
        <v>17</v>
      </c>
      <c r="B117" s="14" t="s">
        <v>104</v>
      </c>
      <c r="C117" s="14"/>
      <c r="D117" s="13" t="n">
        <v>100</v>
      </c>
      <c r="E117" s="15" t="n">
        <v>11.4</v>
      </c>
      <c r="F117" s="15" t="n">
        <v>11.2</v>
      </c>
      <c r="G117" s="15" t="n">
        <v>22.5</v>
      </c>
      <c r="H117" s="15" t="n">
        <v>238.4</v>
      </c>
    </row>
    <row r="118" customFormat="false" ht="25.3" hidden="false" customHeight="true" outlineLevel="0" collapsed="false">
      <c r="A118" s="15" t="s">
        <v>24</v>
      </c>
      <c r="B118" s="14" t="s">
        <v>25</v>
      </c>
      <c r="C118" s="14"/>
      <c r="D118" s="13" t="n">
        <v>40</v>
      </c>
      <c r="E118" s="15" t="n">
        <v>3.2</v>
      </c>
      <c r="F118" s="15" t="n">
        <v>0.6</v>
      </c>
      <c r="G118" s="15" t="n">
        <v>21.2</v>
      </c>
      <c r="H118" s="15" t="n">
        <v>103.2</v>
      </c>
    </row>
    <row r="119" customFormat="false" ht="22.5" hidden="false" customHeight="true" outlineLevel="0" collapsed="false">
      <c r="A119" s="15" t="s">
        <v>24</v>
      </c>
      <c r="B119" s="20" t="s">
        <v>37</v>
      </c>
      <c r="C119" s="20"/>
      <c r="D119" s="13" t="n">
        <v>40</v>
      </c>
      <c r="E119" s="15" t="n">
        <v>3.1</v>
      </c>
      <c r="F119" s="15" t="n">
        <v>1.6</v>
      </c>
      <c r="G119" s="15" t="n">
        <v>27.5</v>
      </c>
      <c r="H119" s="15" t="n">
        <v>129</v>
      </c>
    </row>
    <row r="120" s="19" customFormat="true" ht="13.8" hidden="false" customHeight="false" outlineLevel="0" collapsed="false">
      <c r="A120" s="17" t="s">
        <v>38</v>
      </c>
      <c r="B120" s="17"/>
      <c r="C120" s="17"/>
      <c r="D120" s="18" t="n">
        <f aca="false">SUM(D111:D119)</f>
        <v>985</v>
      </c>
      <c r="E120" s="18" t="n">
        <f aca="false">SUM(E111:E119)</f>
        <v>52.9</v>
      </c>
      <c r="F120" s="18" t="n">
        <f aca="false">SUM(F111:F119)</f>
        <v>44.26</v>
      </c>
      <c r="G120" s="18" t="n">
        <f aca="false">SUM(G111:G119)</f>
        <v>169.9</v>
      </c>
      <c r="H120" s="18" t="n">
        <f aca="false">SUM(H111:H119)</f>
        <v>1266.6</v>
      </c>
      <c r="AMJ120" s="0"/>
    </row>
    <row r="121" s="19" customFormat="true" ht="13.8" hidden="false" customHeight="false" outlineLevel="0" collapsed="false">
      <c r="A121" s="17" t="s">
        <v>39</v>
      </c>
      <c r="B121" s="17"/>
      <c r="C121" s="17"/>
      <c r="D121" s="18" t="n">
        <f aca="false">D109+D120</f>
        <v>1625</v>
      </c>
      <c r="E121" s="18" t="n">
        <f aca="false">E109+E120</f>
        <v>68.2</v>
      </c>
      <c r="F121" s="18" t="n">
        <f aca="false">F109+F120</f>
        <v>57.9</v>
      </c>
      <c r="G121" s="18" t="n">
        <f aca="false">G109+G120</f>
        <v>249.2</v>
      </c>
      <c r="H121" s="18" t="n">
        <f aca="false">H109+H120</f>
        <v>1840.3</v>
      </c>
      <c r="AMJ121" s="0"/>
    </row>
    <row r="122" customFormat="false" ht="15" hidden="false" customHeight="true" outlineLevel="0" collapsed="false">
      <c r="A122" s="2"/>
      <c r="B122" s="3"/>
      <c r="C122" s="3"/>
      <c r="D122" s="3"/>
      <c r="E122" s="4"/>
      <c r="F122" s="5"/>
      <c r="G122" s="5"/>
      <c r="H122" s="5"/>
    </row>
    <row r="123" customFormat="false" ht="13.8" hidden="false" customHeight="false" outlineLevel="0" collapsed="false">
      <c r="A123" s="3"/>
      <c r="B123" s="6" t="n">
        <v>4</v>
      </c>
      <c r="C123" s="6" t="s">
        <v>2</v>
      </c>
      <c r="D123" s="7"/>
      <c r="E123" s="7"/>
      <c r="F123" s="8"/>
      <c r="G123" s="3" t="s">
        <v>3</v>
      </c>
      <c r="H123" s="3" t="s">
        <v>4</v>
      </c>
    </row>
    <row r="124" customFormat="false" ht="13.8" hidden="false" customHeight="false" outlineLevel="0" collapsed="false">
      <c r="A124" s="3"/>
      <c r="B124" s="9" t="s">
        <v>105</v>
      </c>
      <c r="C124" s="6"/>
      <c r="D124" s="7"/>
      <c r="E124" s="7"/>
      <c r="F124" s="8"/>
      <c r="G124" s="3"/>
      <c r="H124" s="3"/>
    </row>
    <row r="125" customFormat="false" ht="15" hidden="false" customHeight="true" outlineLevel="0" collapsed="false">
      <c r="A125" s="10" t="s">
        <v>6</v>
      </c>
      <c r="B125" s="10" t="s">
        <v>7</v>
      </c>
      <c r="C125" s="10"/>
      <c r="D125" s="10" t="s">
        <v>8</v>
      </c>
      <c r="E125" s="10" t="s">
        <v>9</v>
      </c>
      <c r="F125" s="10"/>
      <c r="G125" s="10"/>
      <c r="H125" s="10" t="s">
        <v>10</v>
      </c>
    </row>
    <row r="126" customFormat="false" ht="13.8" hidden="false" customHeight="false" outlineLevel="0" collapsed="false">
      <c r="A126" s="10"/>
      <c r="B126" s="10"/>
      <c r="C126" s="10"/>
      <c r="D126" s="10"/>
      <c r="E126" s="10" t="s">
        <v>11</v>
      </c>
      <c r="F126" s="10" t="s">
        <v>12</v>
      </c>
      <c r="G126" s="10" t="s">
        <v>13</v>
      </c>
      <c r="H126" s="10"/>
    </row>
    <row r="127" customFormat="false" ht="13.8" hidden="false" customHeight="false" outlineLevel="0" collapsed="false">
      <c r="A127" s="11" t="n">
        <v>1</v>
      </c>
      <c r="B127" s="11" t="n">
        <v>2</v>
      </c>
      <c r="C127" s="11"/>
      <c r="D127" s="11" t="n">
        <v>3</v>
      </c>
      <c r="E127" s="11" t="n">
        <v>4</v>
      </c>
      <c r="F127" s="11" t="n">
        <v>5</v>
      </c>
      <c r="G127" s="11" t="n">
        <v>6</v>
      </c>
      <c r="H127" s="11" t="n">
        <v>7</v>
      </c>
    </row>
    <row r="128" customFormat="false" ht="13.8" hidden="false" customHeight="false" outlineLevel="0" collapsed="false">
      <c r="A128" s="12" t="s">
        <v>14</v>
      </c>
      <c r="B128" s="12"/>
      <c r="C128" s="12"/>
      <c r="D128" s="12"/>
      <c r="E128" s="12"/>
      <c r="F128" s="12"/>
      <c r="G128" s="12"/>
      <c r="H128" s="12"/>
    </row>
    <row r="129" customFormat="false" ht="20.45" hidden="false" customHeight="true" outlineLevel="0" collapsed="false">
      <c r="A129" s="13" t="s">
        <v>106</v>
      </c>
      <c r="B129" s="14" t="s">
        <v>107</v>
      </c>
      <c r="C129" s="14"/>
      <c r="D129" s="13" t="n">
        <v>190</v>
      </c>
      <c r="E129" s="15" t="n">
        <v>7.4</v>
      </c>
      <c r="F129" s="15" t="n">
        <v>12.8</v>
      </c>
      <c r="G129" s="15" t="n">
        <v>30.6</v>
      </c>
      <c r="H129" s="15" t="n">
        <v>267</v>
      </c>
    </row>
    <row r="130" customFormat="false" ht="15" hidden="false" customHeight="true" outlineLevel="0" collapsed="false">
      <c r="A130" s="13" t="s">
        <v>79</v>
      </c>
      <c r="B130" s="14" t="s">
        <v>47</v>
      </c>
      <c r="C130" s="14"/>
      <c r="D130" s="13" t="n">
        <v>10</v>
      </c>
      <c r="E130" s="15" t="n">
        <v>0.1</v>
      </c>
      <c r="F130" s="15" t="n">
        <v>7.2</v>
      </c>
      <c r="G130" s="15" t="n">
        <v>0.1</v>
      </c>
      <c r="H130" s="15" t="n">
        <v>66</v>
      </c>
    </row>
    <row r="131" customFormat="false" ht="15" hidden="false" customHeight="true" outlineLevel="0" collapsed="false">
      <c r="A131" s="13" t="s">
        <v>91</v>
      </c>
      <c r="B131" s="14" t="s">
        <v>20</v>
      </c>
      <c r="C131" s="14"/>
      <c r="D131" s="13" t="n">
        <v>10</v>
      </c>
      <c r="E131" s="15" t="n">
        <v>2.6</v>
      </c>
      <c r="F131" s="15" t="n">
        <v>2.7</v>
      </c>
      <c r="G131" s="15"/>
      <c r="H131" s="15" t="n">
        <v>35</v>
      </c>
    </row>
    <row r="132" customFormat="false" ht="15" hidden="false" customHeight="true" outlineLevel="0" collapsed="false">
      <c r="A132" s="13" t="s">
        <v>108</v>
      </c>
      <c r="B132" s="14" t="s">
        <v>65</v>
      </c>
      <c r="C132" s="14"/>
      <c r="D132" s="16" t="n">
        <v>200</v>
      </c>
      <c r="E132" s="15" t="n">
        <v>1.6</v>
      </c>
      <c r="F132" s="15" t="n">
        <v>1.8</v>
      </c>
      <c r="G132" s="15" t="n">
        <v>12.4</v>
      </c>
      <c r="H132" s="15" t="n">
        <v>69</v>
      </c>
    </row>
    <row r="133" customFormat="false" ht="19.85" hidden="false" customHeight="true" outlineLevel="0" collapsed="false">
      <c r="A133" s="15" t="s">
        <v>17</v>
      </c>
      <c r="B133" s="14" t="s">
        <v>109</v>
      </c>
      <c r="C133" s="14"/>
      <c r="D133" s="13" t="n">
        <v>30</v>
      </c>
      <c r="E133" s="15" t="n">
        <v>2.2</v>
      </c>
      <c r="F133" s="15" t="n">
        <v>5.1</v>
      </c>
      <c r="G133" s="15" t="n">
        <v>19.7</v>
      </c>
      <c r="H133" s="15" t="n">
        <v>134.4</v>
      </c>
    </row>
    <row r="134" customFormat="false" ht="22.85" hidden="false" customHeight="true" outlineLevel="0" collapsed="false">
      <c r="A134" s="15" t="s">
        <v>24</v>
      </c>
      <c r="B134" s="14" t="s">
        <v>25</v>
      </c>
      <c r="C134" s="14"/>
      <c r="D134" s="13" t="n">
        <v>40</v>
      </c>
      <c r="E134" s="15" t="n">
        <v>3.2</v>
      </c>
      <c r="F134" s="15" t="n">
        <v>0.6</v>
      </c>
      <c r="G134" s="15" t="n">
        <v>21.2</v>
      </c>
      <c r="H134" s="15" t="n">
        <v>103.2</v>
      </c>
    </row>
    <row r="135" s="19" customFormat="true" ht="13.8" hidden="false" customHeight="false" outlineLevel="0" collapsed="false">
      <c r="A135" s="17" t="s">
        <v>26</v>
      </c>
      <c r="B135" s="17"/>
      <c r="C135" s="17"/>
      <c r="D135" s="18" t="n">
        <f aca="false">SUM(D129:D134)</f>
        <v>480</v>
      </c>
      <c r="E135" s="18" t="n">
        <f aca="false">SUM(E129:E134)</f>
        <v>17.1</v>
      </c>
      <c r="F135" s="18" t="n">
        <f aca="false">SUM(F129:F134)</f>
        <v>30.2</v>
      </c>
      <c r="G135" s="18" t="n">
        <f aca="false">SUM(G129:G134)</f>
        <v>84</v>
      </c>
      <c r="H135" s="18" t="n">
        <f aca="false">SUM(H129:H134)</f>
        <v>674.6</v>
      </c>
      <c r="AMJ135" s="0"/>
    </row>
    <row r="136" customFormat="false" ht="13.8" hidden="false" customHeight="false" outlineLevel="0" collapsed="false">
      <c r="A136" s="12" t="s">
        <v>27</v>
      </c>
      <c r="B136" s="12"/>
      <c r="C136" s="12"/>
      <c r="D136" s="12"/>
      <c r="E136" s="12"/>
      <c r="F136" s="12"/>
      <c r="G136" s="12"/>
      <c r="H136" s="12"/>
    </row>
    <row r="137" customFormat="false" ht="15" hidden="false" customHeight="true" outlineLevel="0" collapsed="false">
      <c r="A137" s="15" t="s">
        <v>17</v>
      </c>
      <c r="B137" s="14" t="s">
        <v>49</v>
      </c>
      <c r="C137" s="14"/>
      <c r="D137" s="13" t="n">
        <v>60</v>
      </c>
      <c r="E137" s="15" t="n">
        <v>0.6</v>
      </c>
      <c r="F137" s="15" t="n">
        <v>0.1</v>
      </c>
      <c r="G137" s="15" t="n">
        <v>2.3</v>
      </c>
      <c r="H137" s="15" t="n">
        <v>14.4</v>
      </c>
    </row>
    <row r="138" customFormat="false" ht="24" hidden="false" customHeight="true" outlineLevel="0" collapsed="false">
      <c r="A138" s="15" t="s">
        <v>110</v>
      </c>
      <c r="B138" s="14" t="s">
        <v>111</v>
      </c>
      <c r="C138" s="14"/>
      <c r="D138" s="21" t="n">
        <v>272.5</v>
      </c>
      <c r="E138" s="15" t="n">
        <v>5.3</v>
      </c>
      <c r="F138" s="15" t="n">
        <v>7.8</v>
      </c>
      <c r="G138" s="15" t="n">
        <v>12.4</v>
      </c>
      <c r="H138" s="15" t="n">
        <v>144.7</v>
      </c>
    </row>
    <row r="139" customFormat="false" ht="19.25" hidden="false" customHeight="true" outlineLevel="0" collapsed="false">
      <c r="A139" s="15" t="s">
        <v>112</v>
      </c>
      <c r="B139" s="14" t="s">
        <v>113</v>
      </c>
      <c r="C139" s="14"/>
      <c r="D139" s="16" t="n">
        <v>100</v>
      </c>
      <c r="E139" s="15" t="n">
        <v>7.4</v>
      </c>
      <c r="F139" s="15" t="n">
        <v>12.8</v>
      </c>
      <c r="G139" s="15" t="n">
        <v>10.4</v>
      </c>
      <c r="H139" s="15" t="n">
        <v>187.2</v>
      </c>
    </row>
    <row r="140" customFormat="false" ht="22.25" hidden="false" customHeight="true" outlineLevel="0" collapsed="false">
      <c r="A140" s="13" t="s">
        <v>33</v>
      </c>
      <c r="B140" s="14" t="s">
        <v>114</v>
      </c>
      <c r="C140" s="14"/>
      <c r="D140" s="13" t="n">
        <v>150</v>
      </c>
      <c r="E140" s="15" t="n">
        <v>5.8</v>
      </c>
      <c r="F140" s="15" t="n">
        <v>4.6</v>
      </c>
      <c r="G140" s="15" t="n">
        <v>34.9</v>
      </c>
      <c r="H140" s="15" t="n">
        <v>201.3</v>
      </c>
    </row>
    <row r="141" customFormat="false" ht="20.45" hidden="false" customHeight="true" outlineLevel="0" collapsed="false">
      <c r="A141" s="13" t="s">
        <v>17</v>
      </c>
      <c r="B141" s="14" t="s">
        <v>115</v>
      </c>
      <c r="C141" s="14"/>
      <c r="D141" s="13" t="n">
        <v>200</v>
      </c>
      <c r="E141" s="15" t="n">
        <v>1.1</v>
      </c>
      <c r="F141" s="15"/>
      <c r="G141" s="15" t="n">
        <v>25.4</v>
      </c>
      <c r="H141" s="15" t="n">
        <v>108.9</v>
      </c>
    </row>
    <row r="142" customFormat="false" ht="27.7" hidden="false" customHeight="true" outlineLevel="0" collapsed="false">
      <c r="A142" s="15" t="s">
        <v>24</v>
      </c>
      <c r="B142" s="14" t="s">
        <v>25</v>
      </c>
      <c r="C142" s="14"/>
      <c r="D142" s="13" t="n">
        <v>40</v>
      </c>
      <c r="E142" s="15" t="n">
        <v>3.2</v>
      </c>
      <c r="F142" s="15" t="n">
        <v>0.6</v>
      </c>
      <c r="G142" s="15" t="n">
        <v>21.2</v>
      </c>
      <c r="H142" s="15" t="n">
        <v>103.2</v>
      </c>
    </row>
    <row r="143" customFormat="false" ht="22.5" hidden="false" customHeight="true" outlineLevel="0" collapsed="false">
      <c r="A143" s="15" t="s">
        <v>24</v>
      </c>
      <c r="B143" s="20" t="s">
        <v>37</v>
      </c>
      <c r="C143" s="20"/>
      <c r="D143" s="13" t="n">
        <v>40</v>
      </c>
      <c r="E143" s="15" t="n">
        <v>3.1</v>
      </c>
      <c r="F143" s="15" t="n">
        <v>1.6</v>
      </c>
      <c r="G143" s="15" t="n">
        <v>27.5</v>
      </c>
      <c r="H143" s="15" t="n">
        <v>129</v>
      </c>
    </row>
    <row r="144" customFormat="false" ht="24" hidden="false" customHeight="true" outlineLevel="0" collapsed="false">
      <c r="A144" s="15"/>
      <c r="B144" s="14" t="s">
        <v>23</v>
      </c>
      <c r="C144" s="14"/>
      <c r="D144" s="13" t="n">
        <v>140</v>
      </c>
      <c r="E144" s="15" t="n">
        <v>0.6</v>
      </c>
      <c r="F144" s="15" t="n">
        <v>0.6</v>
      </c>
      <c r="G144" s="15" t="n">
        <v>13.7</v>
      </c>
      <c r="H144" s="15" t="n">
        <v>65.9</v>
      </c>
    </row>
    <row r="145" s="19" customFormat="true" ht="13.8" hidden="false" customHeight="false" outlineLevel="0" collapsed="false">
      <c r="A145" s="17" t="s">
        <v>38</v>
      </c>
      <c r="B145" s="17"/>
      <c r="C145" s="17"/>
      <c r="D145" s="18" t="n">
        <f aca="false">SUM(D137:D144)</f>
        <v>1002.5</v>
      </c>
      <c r="E145" s="18" t="n">
        <f aca="false">SUM(E137:E144)</f>
        <v>27.1</v>
      </c>
      <c r="F145" s="18" t="n">
        <f aca="false">SUM(F137:F144)</f>
        <v>28.1</v>
      </c>
      <c r="G145" s="18" t="n">
        <f aca="false">SUM(G137:G144)</f>
        <v>147.8</v>
      </c>
      <c r="H145" s="18" t="n">
        <f aca="false">SUM(H137:H144)</f>
        <v>954.6</v>
      </c>
      <c r="AMJ145" s="0"/>
    </row>
    <row r="146" s="19" customFormat="true" ht="13.8" hidden="false" customHeight="false" outlineLevel="0" collapsed="false">
      <c r="A146" s="17" t="s">
        <v>39</v>
      </c>
      <c r="B146" s="17"/>
      <c r="C146" s="17"/>
      <c r="D146" s="18" t="n">
        <f aca="false">D135+D145</f>
        <v>1482.5</v>
      </c>
      <c r="E146" s="18" t="n">
        <f aca="false">E135+E145</f>
        <v>44.2</v>
      </c>
      <c r="F146" s="18" t="n">
        <f aca="false">F135+F145</f>
        <v>58.3</v>
      </c>
      <c r="G146" s="18" t="n">
        <f aca="false">G135+G145</f>
        <v>231.8</v>
      </c>
      <c r="H146" s="18" t="n">
        <f aca="false">H135+H145</f>
        <v>1629.2</v>
      </c>
      <c r="AMJ146" s="0"/>
    </row>
    <row r="147" customFormat="false" ht="15" hidden="false" customHeight="true" outlineLevel="0" collapsed="false">
      <c r="A147" s="2"/>
      <c r="B147" s="3"/>
      <c r="C147" s="3"/>
      <c r="D147" s="3"/>
      <c r="E147" s="4"/>
      <c r="F147" s="5"/>
      <c r="G147" s="5"/>
      <c r="H147" s="5"/>
    </row>
    <row r="148" customFormat="false" ht="13.8" hidden="false" customHeight="false" outlineLevel="0" collapsed="false">
      <c r="A148" s="3"/>
      <c r="B148" s="6" t="s">
        <v>116</v>
      </c>
      <c r="C148" s="3"/>
      <c r="D148" s="7"/>
      <c r="E148" s="7"/>
      <c r="F148" s="8"/>
      <c r="G148" s="3" t="s">
        <v>3</v>
      </c>
      <c r="H148" s="3" t="s">
        <v>4</v>
      </c>
    </row>
    <row r="149" customFormat="false" ht="13.8" hidden="false" customHeight="false" outlineLevel="0" collapsed="false">
      <c r="A149" s="3"/>
      <c r="B149" s="9" t="s">
        <v>117</v>
      </c>
      <c r="C149" s="3"/>
      <c r="D149" s="7"/>
      <c r="E149" s="7"/>
      <c r="F149" s="8"/>
      <c r="G149" s="3"/>
      <c r="H149" s="3"/>
    </row>
    <row r="150" customFormat="false" ht="15" hidden="false" customHeight="true" outlineLevel="0" collapsed="false">
      <c r="A150" s="10" t="s">
        <v>6</v>
      </c>
      <c r="B150" s="10" t="s">
        <v>7</v>
      </c>
      <c r="C150" s="10"/>
      <c r="D150" s="10" t="s">
        <v>8</v>
      </c>
      <c r="E150" s="10" t="s">
        <v>9</v>
      </c>
      <c r="F150" s="10"/>
      <c r="G150" s="10"/>
      <c r="H150" s="10" t="s">
        <v>10</v>
      </c>
    </row>
    <row r="151" customFormat="false" ht="13.8" hidden="false" customHeight="false" outlineLevel="0" collapsed="false">
      <c r="A151" s="10"/>
      <c r="B151" s="10"/>
      <c r="C151" s="10"/>
      <c r="D151" s="10"/>
      <c r="E151" s="10" t="s">
        <v>11</v>
      </c>
      <c r="F151" s="10" t="s">
        <v>12</v>
      </c>
      <c r="G151" s="10" t="s">
        <v>13</v>
      </c>
      <c r="H151" s="10"/>
    </row>
    <row r="152" customFormat="false" ht="13.8" hidden="false" customHeight="false" outlineLevel="0" collapsed="false">
      <c r="A152" s="11" t="n">
        <v>1</v>
      </c>
      <c r="B152" s="11" t="n">
        <v>2</v>
      </c>
      <c r="C152" s="11"/>
      <c r="D152" s="11" t="n">
        <v>3</v>
      </c>
      <c r="E152" s="11" t="n">
        <v>4</v>
      </c>
      <c r="F152" s="11" t="n">
        <v>5</v>
      </c>
      <c r="G152" s="11" t="n">
        <v>6</v>
      </c>
      <c r="H152" s="11" t="n">
        <v>7</v>
      </c>
    </row>
    <row r="153" customFormat="false" ht="13.8" hidden="false" customHeight="false" outlineLevel="0" collapsed="false">
      <c r="A153" s="12" t="s">
        <v>14</v>
      </c>
      <c r="B153" s="12"/>
      <c r="C153" s="12"/>
      <c r="D153" s="12"/>
      <c r="E153" s="12"/>
      <c r="F153" s="12"/>
      <c r="G153" s="12"/>
      <c r="H153" s="12"/>
    </row>
    <row r="154" customFormat="false" ht="15" hidden="false" customHeight="true" outlineLevel="0" collapsed="false">
      <c r="A154" s="13" t="s">
        <v>118</v>
      </c>
      <c r="B154" s="14" t="s">
        <v>119</v>
      </c>
      <c r="C154" s="14"/>
      <c r="D154" s="13" t="n">
        <v>160</v>
      </c>
      <c r="E154" s="15" t="n">
        <v>5</v>
      </c>
      <c r="F154" s="15" t="n">
        <v>6.5</v>
      </c>
      <c r="G154" s="15" t="n">
        <v>28.3</v>
      </c>
      <c r="H154" s="15" t="n">
        <v>192.9</v>
      </c>
    </row>
    <row r="155" customFormat="false" ht="16.85" hidden="false" customHeight="true" outlineLevel="0" collapsed="false">
      <c r="A155" s="15" t="s">
        <v>79</v>
      </c>
      <c r="B155" s="14" t="s">
        <v>47</v>
      </c>
      <c r="C155" s="14"/>
      <c r="D155" s="16" t="n">
        <v>10</v>
      </c>
      <c r="E155" s="15" t="n">
        <v>0.1</v>
      </c>
      <c r="F155" s="15" t="n">
        <v>7.2</v>
      </c>
      <c r="G155" s="15" t="n">
        <v>0.1</v>
      </c>
      <c r="H155" s="15" t="n">
        <v>66</v>
      </c>
    </row>
    <row r="156" customFormat="false" ht="15" hidden="false" customHeight="true" outlineLevel="0" collapsed="false">
      <c r="A156" s="13" t="s">
        <v>120</v>
      </c>
      <c r="B156" s="14" t="s">
        <v>93</v>
      </c>
      <c r="C156" s="14"/>
      <c r="D156" s="13" t="n">
        <v>200</v>
      </c>
      <c r="E156" s="15" t="n">
        <v>0.2</v>
      </c>
      <c r="F156" s="15" t="n">
        <v>0.04</v>
      </c>
      <c r="G156" s="15" t="n">
        <v>10.2</v>
      </c>
      <c r="H156" s="15" t="n">
        <v>41</v>
      </c>
    </row>
    <row r="157" customFormat="false" ht="22.5" hidden="false" customHeight="true" outlineLevel="0" collapsed="false">
      <c r="A157" s="15" t="s">
        <v>17</v>
      </c>
      <c r="B157" s="20" t="s">
        <v>23</v>
      </c>
      <c r="C157" s="20"/>
      <c r="D157" s="13" t="n">
        <v>140</v>
      </c>
      <c r="E157" s="15" t="n">
        <v>0.6</v>
      </c>
      <c r="F157" s="15" t="n">
        <v>0.6</v>
      </c>
      <c r="G157" s="15" t="n">
        <v>13.7</v>
      </c>
      <c r="H157" s="15" t="n">
        <v>65.9</v>
      </c>
    </row>
    <row r="158" customFormat="false" ht="34.5" hidden="false" customHeight="true" outlineLevel="0" collapsed="false">
      <c r="A158" s="15" t="s">
        <v>24</v>
      </c>
      <c r="B158" s="14" t="s">
        <v>25</v>
      </c>
      <c r="C158" s="14"/>
      <c r="D158" s="13" t="n">
        <v>40</v>
      </c>
      <c r="E158" s="15" t="n">
        <v>3.2</v>
      </c>
      <c r="F158" s="15" t="n">
        <v>0.6</v>
      </c>
      <c r="G158" s="15" t="n">
        <v>21.2</v>
      </c>
      <c r="H158" s="15" t="n">
        <v>103.2</v>
      </c>
    </row>
    <row r="159" s="19" customFormat="true" ht="13.8" hidden="false" customHeight="false" outlineLevel="0" collapsed="false">
      <c r="A159" s="17" t="s">
        <v>26</v>
      </c>
      <c r="B159" s="17"/>
      <c r="C159" s="17"/>
      <c r="D159" s="18" t="n">
        <f aca="false">SUM(D154:D158)</f>
        <v>550</v>
      </c>
      <c r="E159" s="18" t="n">
        <f aca="false">SUM(E154:E158)</f>
        <v>9.1</v>
      </c>
      <c r="F159" s="18" t="n">
        <f aca="false">SUM(F154:F158)</f>
        <v>14.94</v>
      </c>
      <c r="G159" s="18" t="n">
        <f aca="false">SUM(G154:G158)</f>
        <v>73.5</v>
      </c>
      <c r="H159" s="18" t="n">
        <f aca="false">SUM(H154:H158)</f>
        <v>469</v>
      </c>
      <c r="AMJ159" s="0"/>
    </row>
    <row r="160" customFormat="false" ht="13.8" hidden="false" customHeight="false" outlineLevel="0" collapsed="false">
      <c r="A160" s="12" t="s">
        <v>27</v>
      </c>
      <c r="B160" s="12"/>
      <c r="C160" s="12"/>
      <c r="D160" s="12"/>
      <c r="E160" s="12"/>
      <c r="F160" s="12"/>
      <c r="G160" s="12"/>
      <c r="H160" s="12"/>
    </row>
    <row r="161" customFormat="false" ht="15" hidden="false" customHeight="true" outlineLevel="0" collapsed="false">
      <c r="A161" s="15" t="s">
        <v>17</v>
      </c>
      <c r="B161" s="14" t="s">
        <v>28</v>
      </c>
      <c r="C161" s="14"/>
      <c r="D161" s="13" t="n">
        <v>60</v>
      </c>
      <c r="E161" s="15" t="n">
        <v>0.3</v>
      </c>
      <c r="F161" s="15" t="n">
        <v>0.06</v>
      </c>
      <c r="G161" s="15" t="n">
        <v>1.2</v>
      </c>
      <c r="H161" s="15" t="n">
        <v>6.6</v>
      </c>
    </row>
    <row r="162" customFormat="false" ht="24" hidden="false" customHeight="true" outlineLevel="0" collapsed="false">
      <c r="A162" s="15" t="s">
        <v>121</v>
      </c>
      <c r="B162" s="14" t="s">
        <v>122</v>
      </c>
      <c r="C162" s="14"/>
      <c r="D162" s="16" t="n">
        <v>260</v>
      </c>
      <c r="E162" s="15" t="n">
        <v>1.8</v>
      </c>
      <c r="F162" s="15" t="n">
        <v>5.6</v>
      </c>
      <c r="G162" s="15" t="n">
        <v>8.4</v>
      </c>
      <c r="H162" s="15" t="n">
        <v>90.8</v>
      </c>
    </row>
    <row r="163" customFormat="false" ht="15" hidden="false" customHeight="true" outlineLevel="0" collapsed="false">
      <c r="A163" s="15" t="s">
        <v>123</v>
      </c>
      <c r="B163" s="14" t="s">
        <v>124</v>
      </c>
      <c r="C163" s="14"/>
      <c r="D163" s="16" t="n">
        <v>200</v>
      </c>
      <c r="E163" s="15" t="n">
        <v>21.4</v>
      </c>
      <c r="F163" s="15" t="n">
        <v>23.4</v>
      </c>
      <c r="G163" s="15" t="n">
        <v>33.5</v>
      </c>
      <c r="H163" s="15" t="n">
        <v>433.8</v>
      </c>
    </row>
    <row r="164" customFormat="false" ht="20.45" hidden="false" customHeight="true" outlineLevel="0" collapsed="false">
      <c r="A164" s="15" t="s">
        <v>125</v>
      </c>
      <c r="B164" s="14" t="s">
        <v>126</v>
      </c>
      <c r="C164" s="14"/>
      <c r="D164" s="13" t="n">
        <v>200</v>
      </c>
      <c r="E164" s="15"/>
      <c r="F164" s="15"/>
      <c r="G164" s="15" t="n">
        <v>19</v>
      </c>
      <c r="H164" s="15" t="n">
        <v>80</v>
      </c>
    </row>
    <row r="165" customFormat="false" ht="27.7" hidden="false" customHeight="true" outlineLevel="0" collapsed="false">
      <c r="A165" s="15" t="s">
        <v>24</v>
      </c>
      <c r="B165" s="14" t="s">
        <v>25</v>
      </c>
      <c r="C165" s="14"/>
      <c r="D165" s="13" t="n">
        <v>40</v>
      </c>
      <c r="E165" s="15" t="n">
        <v>3.2</v>
      </c>
      <c r="F165" s="15" t="n">
        <v>0.6</v>
      </c>
      <c r="G165" s="15" t="n">
        <v>21.2</v>
      </c>
      <c r="H165" s="15" t="n">
        <v>103.2</v>
      </c>
    </row>
    <row r="166" customFormat="false" ht="22.5" hidden="false" customHeight="true" outlineLevel="0" collapsed="false">
      <c r="A166" s="15" t="s">
        <v>24</v>
      </c>
      <c r="B166" s="20" t="s">
        <v>37</v>
      </c>
      <c r="C166" s="20"/>
      <c r="D166" s="13" t="n">
        <v>40</v>
      </c>
      <c r="E166" s="15" t="n">
        <v>3.1</v>
      </c>
      <c r="F166" s="15" t="n">
        <v>1.6</v>
      </c>
      <c r="G166" s="15" t="n">
        <v>27.5</v>
      </c>
      <c r="H166" s="15" t="n">
        <v>129</v>
      </c>
    </row>
    <row r="167" s="19" customFormat="true" ht="13.8" hidden="false" customHeight="false" outlineLevel="0" collapsed="false">
      <c r="A167" s="17" t="s">
        <v>38</v>
      </c>
      <c r="B167" s="17"/>
      <c r="C167" s="17"/>
      <c r="D167" s="18" t="n">
        <f aca="false">SUM(D161:D166)</f>
        <v>800</v>
      </c>
      <c r="E167" s="18" t="n">
        <f aca="false">SUM(E161:E166)</f>
        <v>29.8</v>
      </c>
      <c r="F167" s="18" t="n">
        <f aca="false">SUM(F161:F166)</f>
        <v>31.26</v>
      </c>
      <c r="G167" s="18" t="n">
        <f aca="false">SUM(G161:G166)</f>
        <v>110.8</v>
      </c>
      <c r="H167" s="18" t="n">
        <f aca="false">SUM(H161:H166)</f>
        <v>843.4</v>
      </c>
      <c r="AMJ167" s="0"/>
    </row>
    <row r="168" s="19" customFormat="true" ht="13.8" hidden="false" customHeight="false" outlineLevel="0" collapsed="false">
      <c r="A168" s="17" t="s">
        <v>39</v>
      </c>
      <c r="B168" s="17"/>
      <c r="C168" s="17"/>
      <c r="D168" s="18" t="n">
        <f aca="false">D159+D167</f>
        <v>1350</v>
      </c>
      <c r="E168" s="18" t="n">
        <f aca="false">E159+E167</f>
        <v>38.9</v>
      </c>
      <c r="F168" s="18" t="n">
        <f aca="false">F159+F167</f>
        <v>46.2</v>
      </c>
      <c r="G168" s="18" t="n">
        <f aca="false">G159+G167</f>
        <v>184.3</v>
      </c>
      <c r="H168" s="18" t="n">
        <f aca="false">H159+H167</f>
        <v>1312.4</v>
      </c>
      <c r="AMJ168" s="0"/>
    </row>
    <row r="169" customFormat="false" ht="15" hidden="false" customHeight="true" outlineLevel="0" collapsed="false">
      <c r="A169" s="2"/>
      <c r="B169" s="3"/>
      <c r="C169" s="3"/>
      <c r="D169" s="3"/>
      <c r="E169" s="4"/>
      <c r="F169" s="5"/>
      <c r="G169" s="5"/>
      <c r="H169" s="5"/>
    </row>
    <row r="170" customFormat="false" ht="13.8" hidden="false" customHeight="false" outlineLevel="0" collapsed="false">
      <c r="A170" s="3"/>
      <c r="B170" s="6" t="s">
        <v>127</v>
      </c>
      <c r="C170" s="3"/>
      <c r="D170" s="7"/>
      <c r="E170" s="7"/>
      <c r="F170" s="8"/>
      <c r="G170" s="3" t="s">
        <v>3</v>
      </c>
      <c r="H170" s="3" t="s">
        <v>4</v>
      </c>
    </row>
    <row r="171" customFormat="false" ht="13.8" hidden="false" customHeight="false" outlineLevel="0" collapsed="false">
      <c r="A171" s="3"/>
      <c r="B171" s="9" t="s">
        <v>128</v>
      </c>
      <c r="C171" s="3"/>
      <c r="D171" s="7"/>
      <c r="E171" s="7"/>
      <c r="F171" s="8"/>
      <c r="G171" s="3"/>
      <c r="H171" s="3"/>
    </row>
    <row r="172" customFormat="false" ht="15" hidden="false" customHeight="true" outlineLevel="0" collapsed="false">
      <c r="A172" s="10" t="s">
        <v>6</v>
      </c>
      <c r="B172" s="10" t="s">
        <v>7</v>
      </c>
      <c r="C172" s="10"/>
      <c r="D172" s="10" t="s">
        <v>8</v>
      </c>
      <c r="E172" s="10" t="s">
        <v>9</v>
      </c>
      <c r="F172" s="10"/>
      <c r="G172" s="10"/>
      <c r="H172" s="10" t="s">
        <v>10</v>
      </c>
    </row>
    <row r="173" customFormat="false" ht="13.8" hidden="false" customHeight="false" outlineLevel="0" collapsed="false">
      <c r="A173" s="10"/>
      <c r="B173" s="10"/>
      <c r="C173" s="10"/>
      <c r="D173" s="10"/>
      <c r="E173" s="10" t="s">
        <v>11</v>
      </c>
      <c r="F173" s="10" t="s">
        <v>12</v>
      </c>
      <c r="G173" s="10" t="s">
        <v>13</v>
      </c>
      <c r="H173" s="10"/>
    </row>
    <row r="174" customFormat="false" ht="13.8" hidden="false" customHeight="false" outlineLevel="0" collapsed="false">
      <c r="A174" s="11" t="n">
        <v>1</v>
      </c>
      <c r="B174" s="11" t="n">
        <v>2</v>
      </c>
      <c r="C174" s="11"/>
      <c r="D174" s="11" t="n">
        <v>3</v>
      </c>
      <c r="E174" s="11" t="n">
        <v>4</v>
      </c>
      <c r="F174" s="11" t="n">
        <v>5</v>
      </c>
      <c r="G174" s="11" t="n">
        <v>6</v>
      </c>
      <c r="H174" s="11" t="n">
        <v>7</v>
      </c>
    </row>
    <row r="175" customFormat="false" ht="13.8" hidden="false" customHeight="false" outlineLevel="0" collapsed="false">
      <c r="A175" s="12" t="s">
        <v>14</v>
      </c>
      <c r="B175" s="12"/>
      <c r="C175" s="12"/>
      <c r="D175" s="12"/>
      <c r="E175" s="12"/>
      <c r="F175" s="12"/>
      <c r="G175" s="12"/>
      <c r="H175" s="12"/>
    </row>
    <row r="176" customFormat="false" ht="24.65" hidden="false" customHeight="true" outlineLevel="0" collapsed="false">
      <c r="A176" s="13" t="s">
        <v>129</v>
      </c>
      <c r="B176" s="14" t="s">
        <v>130</v>
      </c>
      <c r="C176" s="14"/>
      <c r="D176" s="13" t="n">
        <v>190</v>
      </c>
      <c r="E176" s="15" t="n">
        <v>5.6</v>
      </c>
      <c r="F176" s="15" t="n">
        <v>10.5</v>
      </c>
      <c r="G176" s="15" t="n">
        <v>38.6</v>
      </c>
      <c r="H176" s="15" t="n">
        <v>271.7</v>
      </c>
    </row>
    <row r="177" customFormat="false" ht="15" hidden="false" customHeight="true" outlineLevel="0" collapsed="false">
      <c r="A177" s="13" t="s">
        <v>91</v>
      </c>
      <c r="B177" s="14" t="s">
        <v>20</v>
      </c>
      <c r="C177" s="14"/>
      <c r="D177" s="13" t="n">
        <v>15</v>
      </c>
      <c r="E177" s="15" t="n">
        <v>3.9</v>
      </c>
      <c r="F177" s="15" t="n">
        <v>4</v>
      </c>
      <c r="G177" s="15"/>
      <c r="H177" s="15" t="n">
        <v>52.5</v>
      </c>
    </row>
    <row r="178" customFormat="false" ht="15" hidden="false" customHeight="true" outlineLevel="0" collapsed="false">
      <c r="A178" s="15" t="s">
        <v>131</v>
      </c>
      <c r="B178" s="14" t="s">
        <v>45</v>
      </c>
      <c r="C178" s="14"/>
      <c r="D178" s="13" t="n">
        <v>200</v>
      </c>
      <c r="E178" s="15" t="n">
        <v>2.8</v>
      </c>
      <c r="F178" s="15" t="n">
        <v>2.8</v>
      </c>
      <c r="G178" s="15" t="n">
        <v>14.9</v>
      </c>
      <c r="H178" s="15" t="n">
        <v>91</v>
      </c>
    </row>
    <row r="179" customFormat="false" ht="15" hidden="false" customHeight="true" outlineLevel="0" collapsed="false">
      <c r="A179" s="15" t="s">
        <v>17</v>
      </c>
      <c r="B179" s="14" t="s">
        <v>48</v>
      </c>
      <c r="C179" s="14"/>
      <c r="D179" s="13" t="n">
        <v>100</v>
      </c>
      <c r="E179" s="15" t="n">
        <v>3.2</v>
      </c>
      <c r="F179" s="15" t="n">
        <v>3.2</v>
      </c>
      <c r="G179" s="15" t="n">
        <v>4.5</v>
      </c>
      <c r="H179" s="15" t="n">
        <v>62</v>
      </c>
    </row>
    <row r="180" customFormat="false" ht="34.5" hidden="false" customHeight="true" outlineLevel="0" collapsed="false">
      <c r="A180" s="15" t="s">
        <v>24</v>
      </c>
      <c r="B180" s="14" t="s">
        <v>25</v>
      </c>
      <c r="C180" s="14"/>
      <c r="D180" s="13" t="n">
        <v>40</v>
      </c>
      <c r="E180" s="15" t="n">
        <v>3.2</v>
      </c>
      <c r="F180" s="15" t="n">
        <v>0.6</v>
      </c>
      <c r="G180" s="15" t="n">
        <v>21.2</v>
      </c>
      <c r="H180" s="15" t="n">
        <v>103.2</v>
      </c>
    </row>
    <row r="181" s="19" customFormat="true" ht="13.8" hidden="false" customHeight="false" outlineLevel="0" collapsed="false">
      <c r="A181" s="17" t="s">
        <v>26</v>
      </c>
      <c r="B181" s="17"/>
      <c r="C181" s="17"/>
      <c r="D181" s="18" t="n">
        <f aca="false">SUM(D176:D180)</f>
        <v>545</v>
      </c>
      <c r="E181" s="18" t="n">
        <f aca="false">SUM(E176:E180)</f>
        <v>18.7</v>
      </c>
      <c r="F181" s="18" t="n">
        <f aca="false">SUM(F176:F180)</f>
        <v>21.1</v>
      </c>
      <c r="G181" s="18" t="n">
        <f aca="false">SUM(G176:G180)</f>
        <v>79.2</v>
      </c>
      <c r="H181" s="18" t="n">
        <f aca="false">SUM(H176:H180)</f>
        <v>580.4</v>
      </c>
      <c r="AMJ181" s="0"/>
    </row>
    <row r="182" customFormat="false" ht="13.8" hidden="false" customHeight="false" outlineLevel="0" collapsed="false">
      <c r="A182" s="12" t="s">
        <v>27</v>
      </c>
      <c r="B182" s="12"/>
      <c r="C182" s="12"/>
      <c r="D182" s="12"/>
      <c r="E182" s="12"/>
      <c r="F182" s="12"/>
      <c r="G182" s="12"/>
      <c r="H182" s="12"/>
    </row>
    <row r="183" customFormat="false" ht="15" hidden="false" customHeight="true" outlineLevel="0" collapsed="false">
      <c r="A183" s="15" t="s">
        <v>17</v>
      </c>
      <c r="B183" s="14" t="s">
        <v>49</v>
      </c>
      <c r="C183" s="14"/>
      <c r="D183" s="13" t="n">
        <v>60</v>
      </c>
      <c r="E183" s="15" t="n">
        <v>0.6</v>
      </c>
      <c r="F183" s="15" t="n">
        <v>0.1</v>
      </c>
      <c r="G183" s="15" t="n">
        <v>2.3</v>
      </c>
      <c r="H183" s="15" t="n">
        <v>14.4</v>
      </c>
    </row>
    <row r="184" customFormat="false" ht="26.25" hidden="false" customHeight="true" outlineLevel="0" collapsed="false">
      <c r="A184" s="15" t="s">
        <v>132</v>
      </c>
      <c r="B184" s="14" t="s">
        <v>133</v>
      </c>
      <c r="C184" s="14"/>
      <c r="D184" s="13" t="n">
        <v>260</v>
      </c>
      <c r="E184" s="15" t="n">
        <v>2.2</v>
      </c>
      <c r="F184" s="15" t="n">
        <v>5.3</v>
      </c>
      <c r="G184" s="15" t="n">
        <v>13.7</v>
      </c>
      <c r="H184" s="15" t="n">
        <v>112</v>
      </c>
    </row>
    <row r="185" customFormat="false" ht="21.75" hidden="false" customHeight="true" outlineLevel="0" collapsed="false">
      <c r="A185" s="15" t="s">
        <v>17</v>
      </c>
      <c r="B185" s="14" t="s">
        <v>134</v>
      </c>
      <c r="C185" s="14"/>
      <c r="D185" s="16" t="n">
        <v>110</v>
      </c>
      <c r="E185" s="15" t="n">
        <v>13</v>
      </c>
      <c r="F185" s="15" t="n">
        <v>7.1</v>
      </c>
      <c r="G185" s="15" t="n">
        <v>3.3</v>
      </c>
      <c r="H185" s="15" t="n">
        <v>113</v>
      </c>
    </row>
    <row r="186" customFormat="false" ht="16.85" hidden="false" customHeight="true" outlineLevel="0" collapsed="false">
      <c r="A186" s="13" t="s">
        <v>135</v>
      </c>
      <c r="B186" s="14" t="s">
        <v>55</v>
      </c>
      <c r="C186" s="14"/>
      <c r="D186" s="13" t="n">
        <v>200</v>
      </c>
      <c r="E186" s="15" t="n">
        <v>4.4</v>
      </c>
      <c r="F186" s="15" t="n">
        <v>6.7</v>
      </c>
      <c r="G186" s="15" t="n">
        <v>29.3</v>
      </c>
      <c r="H186" s="15" t="n">
        <v>196.5</v>
      </c>
    </row>
    <row r="187" customFormat="false" ht="20.45" hidden="false" customHeight="true" outlineLevel="0" collapsed="false">
      <c r="A187" s="15" t="s">
        <v>86</v>
      </c>
      <c r="B187" s="14" t="s">
        <v>36</v>
      </c>
      <c r="C187" s="14"/>
      <c r="D187" s="13" t="n">
        <v>200</v>
      </c>
      <c r="E187" s="15" t="n">
        <v>0.9</v>
      </c>
      <c r="F187" s="15" t="n">
        <v>0.04</v>
      </c>
      <c r="G187" s="15" t="n">
        <v>20.6</v>
      </c>
      <c r="H187" s="15" t="n">
        <v>89.3</v>
      </c>
    </row>
    <row r="188" customFormat="false" ht="18.65" hidden="false" customHeight="true" outlineLevel="0" collapsed="false">
      <c r="A188" s="15" t="s">
        <v>17</v>
      </c>
      <c r="B188" s="14" t="s">
        <v>136</v>
      </c>
      <c r="C188" s="14"/>
      <c r="D188" s="13" t="n">
        <v>50</v>
      </c>
      <c r="E188" s="15" t="n">
        <v>2.5</v>
      </c>
      <c r="F188" s="15" t="n">
        <v>9</v>
      </c>
      <c r="G188" s="15" t="n">
        <v>29</v>
      </c>
      <c r="H188" s="15" t="n">
        <v>201.5</v>
      </c>
    </row>
    <row r="189" customFormat="false" ht="27.7" hidden="false" customHeight="true" outlineLevel="0" collapsed="false">
      <c r="A189" s="15" t="s">
        <v>24</v>
      </c>
      <c r="B189" s="14" t="s">
        <v>25</v>
      </c>
      <c r="C189" s="14"/>
      <c r="D189" s="13" t="n">
        <v>40</v>
      </c>
      <c r="E189" s="15" t="n">
        <v>3.2</v>
      </c>
      <c r="F189" s="15" t="n">
        <v>0.6</v>
      </c>
      <c r="G189" s="15" t="n">
        <v>21.2</v>
      </c>
      <c r="H189" s="15" t="n">
        <v>103.2</v>
      </c>
    </row>
    <row r="190" customFormat="false" ht="22.5" hidden="false" customHeight="true" outlineLevel="0" collapsed="false">
      <c r="A190" s="15" t="s">
        <v>24</v>
      </c>
      <c r="B190" s="20" t="s">
        <v>37</v>
      </c>
      <c r="C190" s="20"/>
      <c r="D190" s="13" t="n">
        <v>40</v>
      </c>
      <c r="E190" s="15" t="n">
        <v>3.1</v>
      </c>
      <c r="F190" s="15" t="n">
        <v>1.6</v>
      </c>
      <c r="G190" s="15" t="n">
        <v>27.5</v>
      </c>
      <c r="H190" s="15" t="n">
        <v>129</v>
      </c>
    </row>
    <row r="191" s="19" customFormat="true" ht="13.8" hidden="false" customHeight="false" outlineLevel="0" collapsed="false">
      <c r="A191" s="17" t="s">
        <v>38</v>
      </c>
      <c r="B191" s="17"/>
      <c r="C191" s="17"/>
      <c r="D191" s="18" t="n">
        <f aca="false">SUM(D183:D190)</f>
        <v>960</v>
      </c>
      <c r="E191" s="18" t="n">
        <f aca="false">SUM(E183:E190)</f>
        <v>29.9</v>
      </c>
      <c r="F191" s="18" t="n">
        <f aca="false">SUM(F183:F190)</f>
        <v>30.44</v>
      </c>
      <c r="G191" s="18" t="n">
        <f aca="false">SUM(G183:G190)</f>
        <v>146.9</v>
      </c>
      <c r="H191" s="18" t="n">
        <f aca="false">SUM(H183:H190)</f>
        <v>958.9</v>
      </c>
      <c r="AMJ191" s="0"/>
    </row>
    <row r="192" s="19" customFormat="true" ht="13.8" hidden="false" customHeight="false" outlineLevel="0" collapsed="false">
      <c r="A192" s="17" t="s">
        <v>39</v>
      </c>
      <c r="B192" s="17"/>
      <c r="C192" s="17"/>
      <c r="D192" s="18" t="n">
        <f aca="false">D181+D191</f>
        <v>1505</v>
      </c>
      <c r="E192" s="18" t="n">
        <f aca="false">E181+E191</f>
        <v>48.6</v>
      </c>
      <c r="F192" s="18" t="n">
        <f aca="false">F181+F191</f>
        <v>51.54</v>
      </c>
      <c r="G192" s="18" t="n">
        <f aca="false">G181+G191</f>
        <v>226.1</v>
      </c>
      <c r="H192" s="18" t="n">
        <f aca="false">H181+H191</f>
        <v>1539.3</v>
      </c>
      <c r="AMJ192" s="0"/>
    </row>
    <row r="193" customFormat="false" ht="15" hidden="false" customHeight="true" outlineLevel="0" collapsed="false">
      <c r="A193" s="2"/>
      <c r="B193" s="3"/>
      <c r="C193" s="3"/>
      <c r="D193" s="3"/>
      <c r="E193" s="4"/>
      <c r="F193" s="5"/>
      <c r="G193" s="5"/>
      <c r="H193" s="5"/>
    </row>
    <row r="194" customFormat="false" ht="13.8" hidden="false" customHeight="false" outlineLevel="0" collapsed="false">
      <c r="A194" s="3"/>
      <c r="B194" s="6" t="s">
        <v>137</v>
      </c>
      <c r="C194" s="3"/>
      <c r="D194" s="7"/>
      <c r="E194" s="7"/>
      <c r="F194" s="8"/>
      <c r="G194" s="3" t="s">
        <v>3</v>
      </c>
      <c r="H194" s="3" t="s">
        <v>4</v>
      </c>
    </row>
    <row r="195" customFormat="false" ht="13.8" hidden="false" customHeight="false" outlineLevel="0" collapsed="false">
      <c r="A195" s="3"/>
      <c r="B195" s="9" t="s">
        <v>138</v>
      </c>
      <c r="C195" s="3"/>
      <c r="D195" s="7"/>
      <c r="E195" s="7"/>
      <c r="F195" s="8"/>
      <c r="G195" s="3"/>
      <c r="H195" s="3"/>
    </row>
    <row r="196" customFormat="false" ht="15" hidden="false" customHeight="true" outlineLevel="0" collapsed="false">
      <c r="A196" s="10" t="s">
        <v>6</v>
      </c>
      <c r="B196" s="10" t="s">
        <v>7</v>
      </c>
      <c r="C196" s="10"/>
      <c r="D196" s="10" t="s">
        <v>8</v>
      </c>
      <c r="E196" s="10" t="s">
        <v>9</v>
      </c>
      <c r="F196" s="10"/>
      <c r="G196" s="10"/>
      <c r="H196" s="10" t="s">
        <v>10</v>
      </c>
    </row>
    <row r="197" customFormat="false" ht="13.8" hidden="false" customHeight="false" outlineLevel="0" collapsed="false">
      <c r="A197" s="10"/>
      <c r="B197" s="10"/>
      <c r="C197" s="10"/>
      <c r="D197" s="10"/>
      <c r="E197" s="10" t="s">
        <v>11</v>
      </c>
      <c r="F197" s="10" t="s">
        <v>12</v>
      </c>
      <c r="G197" s="10" t="s">
        <v>13</v>
      </c>
      <c r="H197" s="10"/>
    </row>
    <row r="198" customFormat="false" ht="13.8" hidden="false" customHeight="false" outlineLevel="0" collapsed="false">
      <c r="A198" s="11" t="n">
        <v>1</v>
      </c>
      <c r="B198" s="11" t="n">
        <v>2</v>
      </c>
      <c r="C198" s="11"/>
      <c r="D198" s="11" t="n">
        <v>3</v>
      </c>
      <c r="E198" s="11" t="n">
        <v>4</v>
      </c>
      <c r="F198" s="11" t="n">
        <v>5</v>
      </c>
      <c r="G198" s="11" t="n">
        <v>6</v>
      </c>
      <c r="H198" s="11" t="n">
        <v>7</v>
      </c>
    </row>
    <row r="199" customFormat="false" ht="13.8" hidden="false" customHeight="false" outlineLevel="0" collapsed="false">
      <c r="A199" s="12" t="s">
        <v>14</v>
      </c>
      <c r="B199" s="12"/>
      <c r="C199" s="12"/>
      <c r="D199" s="12"/>
      <c r="E199" s="12"/>
      <c r="F199" s="12"/>
      <c r="G199" s="12"/>
      <c r="H199" s="12"/>
    </row>
    <row r="200" customFormat="false" ht="26.25" hidden="false" customHeight="true" outlineLevel="0" collapsed="false">
      <c r="A200" s="15" t="s">
        <v>139</v>
      </c>
      <c r="B200" s="14" t="s">
        <v>140</v>
      </c>
      <c r="C200" s="14"/>
      <c r="D200" s="13" t="n">
        <v>120</v>
      </c>
      <c r="E200" s="15" t="n">
        <v>23.6</v>
      </c>
      <c r="F200" s="15" t="n">
        <v>10.3</v>
      </c>
      <c r="G200" s="15" t="n">
        <v>24.1</v>
      </c>
      <c r="H200" s="15" t="n">
        <v>290.4</v>
      </c>
    </row>
    <row r="201" customFormat="false" ht="17.45" hidden="false" customHeight="true" outlineLevel="0" collapsed="false">
      <c r="A201" s="15" t="s">
        <v>141</v>
      </c>
      <c r="B201" s="14" t="s">
        <v>142</v>
      </c>
      <c r="C201" s="14"/>
      <c r="D201" s="16" t="n">
        <v>200</v>
      </c>
      <c r="E201" s="15" t="n">
        <v>3.5</v>
      </c>
      <c r="F201" s="15" t="n">
        <v>4.1</v>
      </c>
      <c r="G201" s="15" t="n">
        <v>15.9</v>
      </c>
      <c r="H201" s="15" t="n">
        <v>118.4</v>
      </c>
    </row>
    <row r="202" customFormat="false" ht="19.85" hidden="false" customHeight="true" outlineLevel="0" collapsed="false">
      <c r="A202" s="16" t="s">
        <v>108</v>
      </c>
      <c r="B202" s="14" t="s">
        <v>65</v>
      </c>
      <c r="C202" s="14"/>
      <c r="D202" s="16" t="n">
        <v>200</v>
      </c>
      <c r="E202" s="15" t="n">
        <v>1.6</v>
      </c>
      <c r="F202" s="15" t="n">
        <v>1.8</v>
      </c>
      <c r="G202" s="15" t="n">
        <v>12.4</v>
      </c>
      <c r="H202" s="15" t="n">
        <v>69</v>
      </c>
    </row>
    <row r="203" customFormat="false" ht="21.65" hidden="false" customHeight="true" outlineLevel="0" collapsed="false">
      <c r="A203" s="15" t="s">
        <v>24</v>
      </c>
      <c r="B203" s="14" t="s">
        <v>25</v>
      </c>
      <c r="C203" s="14"/>
      <c r="D203" s="13" t="n">
        <v>40</v>
      </c>
      <c r="E203" s="15" t="n">
        <v>3.2</v>
      </c>
      <c r="F203" s="15" t="n">
        <v>0.6</v>
      </c>
      <c r="G203" s="15" t="n">
        <v>21.2</v>
      </c>
      <c r="H203" s="15" t="n">
        <v>103.2</v>
      </c>
    </row>
    <row r="204" customFormat="false" ht="22.25" hidden="false" customHeight="true" outlineLevel="0" collapsed="false">
      <c r="A204" s="15" t="s">
        <v>17</v>
      </c>
      <c r="B204" s="14" t="s">
        <v>23</v>
      </c>
      <c r="C204" s="14"/>
      <c r="D204" s="13" t="n">
        <v>140</v>
      </c>
      <c r="E204" s="15" t="n">
        <v>0.6</v>
      </c>
      <c r="F204" s="15" t="n">
        <v>0.6</v>
      </c>
      <c r="G204" s="15" t="n">
        <v>13.7</v>
      </c>
      <c r="H204" s="15" t="n">
        <v>65.9</v>
      </c>
    </row>
    <row r="205" s="19" customFormat="true" ht="13.8" hidden="false" customHeight="false" outlineLevel="0" collapsed="false">
      <c r="A205" s="17" t="s">
        <v>26</v>
      </c>
      <c r="B205" s="17"/>
      <c r="C205" s="17"/>
      <c r="D205" s="18" t="n">
        <f aca="false">SUM(D200:D204)</f>
        <v>700</v>
      </c>
      <c r="E205" s="18" t="n">
        <f aca="false">SUM(E200:E204)</f>
        <v>32.5</v>
      </c>
      <c r="F205" s="18" t="n">
        <f aca="false">SUM(F200:F204)</f>
        <v>17.4</v>
      </c>
      <c r="G205" s="18" t="n">
        <f aca="false">SUM(G200:G204)</f>
        <v>87.3</v>
      </c>
      <c r="H205" s="18" t="n">
        <f aca="false">SUM(H200:H204)</f>
        <v>646.9</v>
      </c>
      <c r="AMJ205" s="0"/>
    </row>
    <row r="206" customFormat="false" ht="13.8" hidden="false" customHeight="false" outlineLevel="0" collapsed="false">
      <c r="A206" s="12" t="s">
        <v>27</v>
      </c>
      <c r="B206" s="12"/>
      <c r="C206" s="12"/>
      <c r="D206" s="12"/>
      <c r="E206" s="12"/>
      <c r="F206" s="12"/>
      <c r="G206" s="12"/>
      <c r="H206" s="12"/>
    </row>
    <row r="207" customFormat="false" ht="26.25" hidden="false" customHeight="true" outlineLevel="0" collapsed="false">
      <c r="A207" s="15" t="s">
        <v>17</v>
      </c>
      <c r="B207" s="14" t="s">
        <v>28</v>
      </c>
      <c r="C207" s="14"/>
      <c r="D207" s="13" t="n">
        <v>60</v>
      </c>
      <c r="E207" s="15" t="n">
        <v>0.3</v>
      </c>
      <c r="F207" s="15" t="n">
        <v>0.06</v>
      </c>
      <c r="G207" s="15" t="n">
        <v>1.2</v>
      </c>
      <c r="H207" s="15" t="n">
        <v>6.6</v>
      </c>
    </row>
    <row r="208" customFormat="false" ht="25.5" hidden="false" customHeight="true" outlineLevel="0" collapsed="false">
      <c r="A208" s="15" t="s">
        <v>29</v>
      </c>
      <c r="B208" s="14" t="s">
        <v>143</v>
      </c>
      <c r="C208" s="14"/>
      <c r="D208" s="16" t="n">
        <v>265</v>
      </c>
      <c r="E208" s="15" t="n">
        <v>8.3</v>
      </c>
      <c r="F208" s="15" t="n">
        <v>5</v>
      </c>
      <c r="G208" s="15" t="n">
        <v>35.4</v>
      </c>
      <c r="H208" s="15" t="n">
        <v>220.3</v>
      </c>
    </row>
    <row r="209" customFormat="false" ht="16.25" hidden="false" customHeight="true" outlineLevel="0" collapsed="false">
      <c r="A209" s="16" t="s">
        <v>144</v>
      </c>
      <c r="B209" s="14" t="s">
        <v>70</v>
      </c>
      <c r="C209" s="14"/>
      <c r="D209" s="16" t="n">
        <v>110</v>
      </c>
      <c r="E209" s="15" t="n">
        <v>12.3</v>
      </c>
      <c r="F209" s="15" t="n">
        <v>15.1</v>
      </c>
      <c r="G209" s="15" t="n">
        <v>14.1</v>
      </c>
      <c r="H209" s="15" t="n">
        <v>243.5</v>
      </c>
    </row>
    <row r="210" customFormat="false" ht="15" hidden="false" customHeight="true" outlineLevel="0" collapsed="false">
      <c r="A210" s="15" t="s">
        <v>71</v>
      </c>
      <c r="B210" s="14" t="s">
        <v>72</v>
      </c>
      <c r="C210" s="14"/>
      <c r="D210" s="13" t="n">
        <v>150</v>
      </c>
      <c r="E210" s="15" t="n">
        <v>4.6</v>
      </c>
      <c r="F210" s="15" t="n">
        <v>4.8</v>
      </c>
      <c r="G210" s="15" t="n">
        <v>20.8</v>
      </c>
      <c r="H210" s="15" t="n">
        <v>143.6</v>
      </c>
    </row>
    <row r="211" customFormat="false" ht="20.45" hidden="false" customHeight="true" outlineLevel="0" collapsed="false">
      <c r="A211" s="15" t="s">
        <v>103</v>
      </c>
      <c r="B211" s="14" t="s">
        <v>57</v>
      </c>
      <c r="C211" s="14"/>
      <c r="D211" s="13" t="n">
        <v>200</v>
      </c>
      <c r="E211" s="15" t="n">
        <v>0.2</v>
      </c>
      <c r="F211" s="15" t="n">
        <v>0.2</v>
      </c>
      <c r="G211" s="15" t="n">
        <v>18.9</v>
      </c>
      <c r="H211" s="15" t="n">
        <v>78.7</v>
      </c>
    </row>
    <row r="212" customFormat="false" ht="27.7" hidden="false" customHeight="true" outlineLevel="0" collapsed="false">
      <c r="A212" s="15" t="s">
        <v>24</v>
      </c>
      <c r="B212" s="14" t="s">
        <v>25</v>
      </c>
      <c r="C212" s="14"/>
      <c r="D212" s="13" t="n">
        <v>40</v>
      </c>
      <c r="E212" s="15" t="n">
        <v>3.2</v>
      </c>
      <c r="F212" s="15" t="n">
        <v>0.6</v>
      </c>
      <c r="G212" s="15" t="n">
        <v>21.2</v>
      </c>
      <c r="H212" s="15" t="n">
        <v>103.2</v>
      </c>
    </row>
    <row r="213" customFormat="false" ht="22.5" hidden="false" customHeight="true" outlineLevel="0" collapsed="false">
      <c r="A213" s="15" t="s">
        <v>24</v>
      </c>
      <c r="B213" s="20" t="s">
        <v>37</v>
      </c>
      <c r="C213" s="20"/>
      <c r="D213" s="13" t="n">
        <v>40</v>
      </c>
      <c r="E213" s="15" t="n">
        <v>3.1</v>
      </c>
      <c r="F213" s="15" t="n">
        <v>1.6</v>
      </c>
      <c r="G213" s="15" t="n">
        <v>27.5</v>
      </c>
      <c r="H213" s="15" t="n">
        <v>129</v>
      </c>
    </row>
    <row r="214" customFormat="false" ht="22.5" hidden="false" customHeight="true" outlineLevel="0" collapsed="false">
      <c r="A214" s="15" t="s">
        <v>17</v>
      </c>
      <c r="B214" s="14" t="s">
        <v>94</v>
      </c>
      <c r="C214" s="14"/>
      <c r="D214" s="13" t="n">
        <v>200</v>
      </c>
      <c r="E214" s="15" t="n">
        <v>1</v>
      </c>
      <c r="F214" s="15" t="n">
        <v>0.2</v>
      </c>
      <c r="G214" s="15" t="n">
        <v>12</v>
      </c>
      <c r="H214" s="15" t="n">
        <v>96</v>
      </c>
    </row>
    <row r="215" s="19" customFormat="true" ht="13.8" hidden="false" customHeight="false" outlineLevel="0" collapsed="false">
      <c r="A215" s="17" t="s">
        <v>38</v>
      </c>
      <c r="B215" s="17"/>
      <c r="C215" s="17"/>
      <c r="D215" s="18" t="n">
        <f aca="false">SUM(D207:D214)</f>
        <v>1065</v>
      </c>
      <c r="E215" s="18" t="n">
        <f aca="false">SUM(E207:E214)</f>
        <v>33</v>
      </c>
      <c r="F215" s="18" t="n">
        <f aca="false">SUM(F207:F214)</f>
        <v>27.56</v>
      </c>
      <c r="G215" s="18" t="n">
        <f aca="false">SUM(G207:G214)</f>
        <v>151.1</v>
      </c>
      <c r="H215" s="18" t="n">
        <f aca="false">SUM(H207:H214)</f>
        <v>1020.9</v>
      </c>
      <c r="AMJ215" s="0"/>
    </row>
    <row r="216" s="19" customFormat="true" ht="13.8" hidden="false" customHeight="false" outlineLevel="0" collapsed="false">
      <c r="A216" s="17" t="s">
        <v>39</v>
      </c>
      <c r="B216" s="17"/>
      <c r="C216" s="17"/>
      <c r="D216" s="18" t="n">
        <f aca="false">D205+D215</f>
        <v>1765</v>
      </c>
      <c r="E216" s="18" t="n">
        <f aca="false">E205+E215</f>
        <v>65.5</v>
      </c>
      <c r="F216" s="18" t="n">
        <f aca="false">F205+F215</f>
        <v>44.96</v>
      </c>
      <c r="G216" s="18" t="n">
        <f aca="false">G205+G215</f>
        <v>238.4</v>
      </c>
      <c r="H216" s="18" t="n">
        <f aca="false">H205+H215</f>
        <v>1667.8</v>
      </c>
      <c r="AMJ216" s="0"/>
    </row>
    <row r="217" customFormat="false" ht="15" hidden="false" customHeight="true" outlineLevel="0" collapsed="false">
      <c r="A217" s="2"/>
      <c r="B217" s="3"/>
      <c r="C217" s="3"/>
      <c r="D217" s="3"/>
      <c r="E217" s="4"/>
      <c r="F217" s="5"/>
      <c r="G217" s="5"/>
      <c r="H217" s="5"/>
    </row>
    <row r="218" customFormat="false" ht="13.8" hidden="false" customHeight="false" outlineLevel="0" collapsed="false">
      <c r="A218" s="3"/>
      <c r="B218" s="6" t="s">
        <v>145</v>
      </c>
      <c r="C218" s="3"/>
      <c r="D218" s="7"/>
      <c r="E218" s="7"/>
      <c r="F218" s="8"/>
      <c r="G218" s="3" t="s">
        <v>3</v>
      </c>
      <c r="H218" s="3" t="s">
        <v>4</v>
      </c>
    </row>
    <row r="219" customFormat="false" ht="13.8" hidden="false" customHeight="false" outlineLevel="0" collapsed="false">
      <c r="A219" s="3"/>
      <c r="B219" s="9" t="s">
        <v>146</v>
      </c>
      <c r="C219" s="3"/>
      <c r="D219" s="7"/>
      <c r="E219" s="7"/>
      <c r="F219" s="8"/>
      <c r="G219" s="3"/>
      <c r="H219" s="3"/>
    </row>
    <row r="220" customFormat="false" ht="15" hidden="false" customHeight="true" outlineLevel="0" collapsed="false">
      <c r="A220" s="10" t="s">
        <v>6</v>
      </c>
      <c r="B220" s="10" t="s">
        <v>7</v>
      </c>
      <c r="C220" s="10"/>
      <c r="D220" s="10" t="s">
        <v>8</v>
      </c>
      <c r="E220" s="10" t="s">
        <v>9</v>
      </c>
      <c r="F220" s="10"/>
      <c r="G220" s="10"/>
      <c r="H220" s="10" t="s">
        <v>10</v>
      </c>
    </row>
    <row r="221" customFormat="false" ht="13.8" hidden="false" customHeight="false" outlineLevel="0" collapsed="false">
      <c r="A221" s="10"/>
      <c r="B221" s="10"/>
      <c r="C221" s="10"/>
      <c r="D221" s="10"/>
      <c r="E221" s="10" t="s">
        <v>11</v>
      </c>
      <c r="F221" s="10" t="s">
        <v>12</v>
      </c>
      <c r="G221" s="10" t="s">
        <v>13</v>
      </c>
      <c r="H221" s="10"/>
    </row>
    <row r="222" customFormat="false" ht="13.8" hidden="false" customHeight="false" outlineLevel="0" collapsed="false">
      <c r="A222" s="11" t="n">
        <v>1</v>
      </c>
      <c r="B222" s="11" t="n">
        <v>2</v>
      </c>
      <c r="C222" s="11"/>
      <c r="D222" s="11" t="n">
        <v>3</v>
      </c>
      <c r="E222" s="11" t="n">
        <v>4</v>
      </c>
      <c r="F222" s="11" t="n">
        <v>5</v>
      </c>
      <c r="G222" s="11" t="n">
        <v>6</v>
      </c>
      <c r="H222" s="11" t="n">
        <v>7</v>
      </c>
    </row>
    <row r="223" customFormat="false" ht="13.8" hidden="false" customHeight="false" outlineLevel="0" collapsed="false">
      <c r="A223" s="12" t="s">
        <v>14</v>
      </c>
      <c r="B223" s="12"/>
      <c r="C223" s="12"/>
      <c r="D223" s="12"/>
      <c r="E223" s="12"/>
      <c r="F223" s="12"/>
      <c r="G223" s="12"/>
      <c r="H223" s="12"/>
    </row>
    <row r="224" customFormat="false" ht="22.5" hidden="false" customHeight="true" outlineLevel="0" collapsed="false">
      <c r="A224" s="13" t="s">
        <v>147</v>
      </c>
      <c r="B224" s="14" t="s">
        <v>43</v>
      </c>
      <c r="C224" s="14"/>
      <c r="D224" s="16" t="n">
        <v>190</v>
      </c>
      <c r="E224" s="15" t="n">
        <v>7.6</v>
      </c>
      <c r="F224" s="15" t="n">
        <v>10.7</v>
      </c>
      <c r="G224" s="15" t="n">
        <v>69</v>
      </c>
      <c r="H224" s="15" t="n">
        <v>398</v>
      </c>
    </row>
    <row r="225" customFormat="false" ht="15" hidden="false" customHeight="true" outlineLevel="0" collapsed="false">
      <c r="A225" s="15" t="s">
        <v>79</v>
      </c>
      <c r="B225" s="14" t="s">
        <v>47</v>
      </c>
      <c r="C225" s="14"/>
      <c r="D225" s="13" t="n">
        <v>10</v>
      </c>
      <c r="E225" s="15" t="n">
        <v>0.1</v>
      </c>
      <c r="F225" s="15" t="n">
        <v>7.2</v>
      </c>
      <c r="G225" s="15" t="n">
        <v>0.1</v>
      </c>
      <c r="H225" s="15" t="n">
        <v>66</v>
      </c>
    </row>
    <row r="226" customFormat="false" ht="15" hidden="false" customHeight="true" outlineLevel="0" collapsed="false">
      <c r="A226" s="13" t="s">
        <v>148</v>
      </c>
      <c r="B226" s="14" t="s">
        <v>81</v>
      </c>
      <c r="C226" s="14"/>
      <c r="D226" s="13" t="n">
        <v>200</v>
      </c>
      <c r="E226" s="15" t="n">
        <v>3.3</v>
      </c>
      <c r="F226" s="15" t="n">
        <v>2.5</v>
      </c>
      <c r="G226" s="15" t="n">
        <v>13.7</v>
      </c>
      <c r="H226" s="15" t="n">
        <v>88</v>
      </c>
    </row>
    <row r="227" customFormat="false" ht="26.5" hidden="false" customHeight="true" outlineLevel="0" collapsed="false">
      <c r="A227" s="15" t="s">
        <v>24</v>
      </c>
      <c r="B227" s="14" t="s">
        <v>25</v>
      </c>
      <c r="C227" s="14"/>
      <c r="D227" s="13" t="n">
        <v>40</v>
      </c>
      <c r="E227" s="15" t="n">
        <v>3.2</v>
      </c>
      <c r="F227" s="15" t="n">
        <v>0.6</v>
      </c>
      <c r="G227" s="15" t="n">
        <v>21.2</v>
      </c>
      <c r="H227" s="15" t="n">
        <v>103.2</v>
      </c>
    </row>
    <row r="228" customFormat="false" ht="16.85" hidden="false" customHeight="true" outlineLevel="0" collapsed="false">
      <c r="A228" s="15" t="s">
        <v>17</v>
      </c>
      <c r="B228" s="14" t="s">
        <v>149</v>
      </c>
      <c r="C228" s="14"/>
      <c r="D228" s="13" t="n">
        <v>40</v>
      </c>
      <c r="E228" s="15" t="n">
        <v>2.8</v>
      </c>
      <c r="F228" s="15" t="n">
        <v>4</v>
      </c>
      <c r="G228" s="15" t="n">
        <v>20</v>
      </c>
      <c r="H228" s="15" t="n">
        <v>125</v>
      </c>
    </row>
    <row r="229" s="19" customFormat="true" ht="13.8" hidden="false" customHeight="false" outlineLevel="0" collapsed="false">
      <c r="A229" s="17" t="s">
        <v>26</v>
      </c>
      <c r="B229" s="17"/>
      <c r="C229" s="17"/>
      <c r="D229" s="18" t="n">
        <f aca="false">SUM(D224:D228)</f>
        <v>480</v>
      </c>
      <c r="E229" s="18" t="n">
        <f aca="false">SUM(E224:E228)</f>
        <v>17</v>
      </c>
      <c r="F229" s="18" t="n">
        <f aca="false">SUM(F224:F228)</f>
        <v>25</v>
      </c>
      <c r="G229" s="18" t="n">
        <f aca="false">SUM(G224:G228)</f>
        <v>124</v>
      </c>
      <c r="H229" s="18" t="n">
        <f aca="false">SUM(H224:H228)</f>
        <v>780.2</v>
      </c>
      <c r="AMJ229" s="0"/>
    </row>
    <row r="230" customFormat="false" ht="13.8" hidden="false" customHeight="false" outlineLevel="0" collapsed="false">
      <c r="A230" s="12" t="s">
        <v>27</v>
      </c>
      <c r="B230" s="12"/>
      <c r="C230" s="12"/>
      <c r="D230" s="12"/>
      <c r="E230" s="12"/>
      <c r="F230" s="12"/>
      <c r="G230" s="12"/>
      <c r="H230" s="12"/>
    </row>
    <row r="231" customFormat="false" ht="15" hidden="false" customHeight="true" outlineLevel="0" collapsed="false">
      <c r="A231" s="15" t="s">
        <v>17</v>
      </c>
      <c r="B231" s="14" t="s">
        <v>49</v>
      </c>
      <c r="C231" s="14"/>
      <c r="D231" s="13" t="n">
        <v>60</v>
      </c>
      <c r="E231" s="15" t="n">
        <v>0.6</v>
      </c>
      <c r="F231" s="15" t="n">
        <v>0.1</v>
      </c>
      <c r="G231" s="15" t="n">
        <v>2.3</v>
      </c>
      <c r="H231" s="15" t="n">
        <v>14.4</v>
      </c>
    </row>
    <row r="232" customFormat="false" ht="21.05" hidden="false" customHeight="true" outlineLevel="0" collapsed="false">
      <c r="A232" s="15" t="s">
        <v>150</v>
      </c>
      <c r="B232" s="14" t="s">
        <v>151</v>
      </c>
      <c r="C232" s="14"/>
      <c r="D232" s="16" t="n">
        <v>260</v>
      </c>
      <c r="E232" s="15" t="n">
        <v>2.3</v>
      </c>
      <c r="F232" s="15" t="n">
        <v>8.3</v>
      </c>
      <c r="G232" s="15" t="n">
        <v>13.6</v>
      </c>
      <c r="H232" s="15" t="n">
        <v>138</v>
      </c>
    </row>
    <row r="233" customFormat="false" ht="18.05" hidden="false" customHeight="true" outlineLevel="0" collapsed="false">
      <c r="A233" s="15" t="s">
        <v>152</v>
      </c>
      <c r="B233" s="14" t="s">
        <v>153</v>
      </c>
      <c r="C233" s="14"/>
      <c r="D233" s="16" t="n">
        <v>110</v>
      </c>
      <c r="E233" s="15" t="n">
        <v>10.9</v>
      </c>
      <c r="F233" s="15" t="n">
        <v>10.4</v>
      </c>
      <c r="G233" s="15" t="n">
        <v>3.9</v>
      </c>
      <c r="H233" s="15" t="n">
        <v>152.8</v>
      </c>
    </row>
    <row r="234" customFormat="false" ht="13.5" hidden="false" customHeight="true" outlineLevel="0" collapsed="false">
      <c r="A234" s="13" t="s">
        <v>33</v>
      </c>
      <c r="B234" s="14" t="s">
        <v>114</v>
      </c>
      <c r="C234" s="14"/>
      <c r="D234" s="13" t="n">
        <v>150</v>
      </c>
      <c r="E234" s="15" t="n">
        <v>5.8</v>
      </c>
      <c r="F234" s="15" t="n">
        <v>4.6</v>
      </c>
      <c r="G234" s="15" t="n">
        <v>34.9</v>
      </c>
      <c r="H234" s="15" t="n">
        <v>201.3</v>
      </c>
    </row>
    <row r="235" customFormat="false" ht="21.65" hidden="false" customHeight="true" outlineLevel="0" collapsed="false">
      <c r="A235" s="15" t="s">
        <v>154</v>
      </c>
      <c r="B235" s="14" t="s">
        <v>155</v>
      </c>
      <c r="C235" s="14"/>
      <c r="D235" s="13" t="n">
        <v>200</v>
      </c>
      <c r="E235" s="15"/>
      <c r="F235" s="15"/>
      <c r="G235" s="15" t="n">
        <v>20</v>
      </c>
      <c r="H235" s="15" t="n">
        <v>76</v>
      </c>
    </row>
    <row r="236" customFormat="false" ht="27.7" hidden="false" customHeight="true" outlineLevel="0" collapsed="false">
      <c r="A236" s="15" t="s">
        <v>24</v>
      </c>
      <c r="B236" s="14" t="s">
        <v>25</v>
      </c>
      <c r="C236" s="14"/>
      <c r="D236" s="13" t="n">
        <v>40</v>
      </c>
      <c r="E236" s="15" t="n">
        <v>3.2</v>
      </c>
      <c r="F236" s="15" t="n">
        <v>0.6</v>
      </c>
      <c r="G236" s="15" t="n">
        <v>21.2</v>
      </c>
      <c r="H236" s="15" t="n">
        <v>103.2</v>
      </c>
    </row>
    <row r="237" customFormat="false" ht="22.5" hidden="false" customHeight="true" outlineLevel="0" collapsed="false">
      <c r="A237" s="15" t="s">
        <v>24</v>
      </c>
      <c r="B237" s="20" t="s">
        <v>37</v>
      </c>
      <c r="C237" s="20"/>
      <c r="D237" s="13" t="n">
        <v>40</v>
      </c>
      <c r="E237" s="15" t="n">
        <v>3.1</v>
      </c>
      <c r="F237" s="15" t="n">
        <v>1.6</v>
      </c>
      <c r="G237" s="15" t="n">
        <v>27.5</v>
      </c>
      <c r="H237" s="15" t="n">
        <v>129</v>
      </c>
    </row>
    <row r="238" s="19" customFormat="true" ht="13.8" hidden="false" customHeight="false" outlineLevel="0" collapsed="false">
      <c r="A238" s="17" t="s">
        <v>38</v>
      </c>
      <c r="B238" s="17"/>
      <c r="C238" s="17"/>
      <c r="D238" s="18" t="n">
        <f aca="false">SUM(D231:D237)</f>
        <v>860</v>
      </c>
      <c r="E238" s="18" t="n">
        <f aca="false">SUM(E231:E237)</f>
        <v>25.9</v>
      </c>
      <c r="F238" s="18" t="n">
        <f aca="false">SUM(F231:F237)</f>
        <v>25.6</v>
      </c>
      <c r="G238" s="18" t="n">
        <f aca="false">SUM(G231:G237)</f>
        <v>123.4</v>
      </c>
      <c r="H238" s="18" t="n">
        <f aca="false">SUM(H231:H237)</f>
        <v>814.7</v>
      </c>
      <c r="AMJ238" s="0"/>
    </row>
    <row r="239" s="19" customFormat="true" ht="13.8" hidden="false" customHeight="false" outlineLevel="0" collapsed="false">
      <c r="A239" s="17" t="s">
        <v>39</v>
      </c>
      <c r="B239" s="17"/>
      <c r="C239" s="17"/>
      <c r="D239" s="18" t="n">
        <f aca="false">D229+D238</f>
        <v>1340</v>
      </c>
      <c r="E239" s="18" t="n">
        <f aca="false">E229+E238</f>
        <v>42.9</v>
      </c>
      <c r="F239" s="18" t="n">
        <f aca="false">F229+F238</f>
        <v>50.6</v>
      </c>
      <c r="G239" s="18" t="n">
        <f aca="false">G229+G238</f>
        <v>247.4</v>
      </c>
      <c r="H239" s="18" t="n">
        <f aca="false">H229+H238</f>
        <v>1594.9</v>
      </c>
      <c r="AMJ239" s="0"/>
    </row>
    <row r="240" s="19" customFormat="true" ht="13.8" hidden="false" customHeight="false" outlineLevel="0" collapsed="false">
      <c r="A240" s="22"/>
      <c r="B240" s="22"/>
      <c r="C240" s="22"/>
      <c r="D240" s="22"/>
      <c r="E240" s="23"/>
      <c r="F240" s="23"/>
      <c r="G240" s="23"/>
      <c r="H240" s="23"/>
      <c r="AMJ240" s="0"/>
    </row>
    <row r="241" s="19" customFormat="true" ht="13.8" hidden="false" customHeight="false" outlineLevel="0" collapsed="false">
      <c r="A241" s="22"/>
      <c r="B241" s="22"/>
      <c r="C241" s="22"/>
      <c r="D241" s="22"/>
      <c r="E241" s="23"/>
      <c r="F241" s="23"/>
      <c r="G241" s="23"/>
      <c r="H241" s="23"/>
      <c r="AMJ241" s="0"/>
    </row>
    <row r="242" s="19" customFormat="true" ht="13.8" hidden="false" customHeight="false" outlineLevel="0" collapsed="false">
      <c r="A242" s="22"/>
      <c r="B242" s="22"/>
      <c r="C242" s="22"/>
      <c r="D242" s="22"/>
      <c r="E242" s="23"/>
      <c r="F242" s="23"/>
      <c r="G242" s="23"/>
      <c r="H242" s="23"/>
      <c r="AMJ242" s="0"/>
    </row>
    <row r="243" s="19" customFormat="true" ht="13.8" hidden="false" customHeight="false" outlineLevel="0" collapsed="false">
      <c r="A243" s="22"/>
      <c r="B243" s="22"/>
      <c r="C243" s="22"/>
      <c r="D243" s="22"/>
      <c r="E243" s="23"/>
      <c r="F243" s="23"/>
      <c r="G243" s="23"/>
      <c r="H243" s="23"/>
      <c r="AMJ243" s="0"/>
    </row>
    <row r="244" s="19" customFormat="true" ht="13.8" hidden="false" customHeight="false" outlineLevel="0" collapsed="false">
      <c r="A244" s="22"/>
      <c r="B244" s="22"/>
      <c r="C244" s="22"/>
      <c r="D244" s="22"/>
      <c r="E244" s="23"/>
      <c r="F244" s="23"/>
      <c r="G244" s="23"/>
      <c r="H244" s="23"/>
      <c r="AMJ244" s="0"/>
    </row>
    <row r="245" s="19" customFormat="true" ht="13.8" hidden="false" customHeight="false" outlineLevel="0" collapsed="false">
      <c r="A245" s="22"/>
      <c r="B245" s="22"/>
      <c r="C245" s="22"/>
      <c r="D245" s="22"/>
      <c r="E245" s="23"/>
      <c r="F245" s="23"/>
      <c r="G245" s="23"/>
      <c r="H245" s="23"/>
      <c r="AMJ245" s="0"/>
    </row>
    <row r="246" s="19" customFormat="true" ht="13.8" hidden="false" customHeight="false" outlineLevel="0" collapsed="false">
      <c r="A246" s="22"/>
      <c r="B246" s="22"/>
      <c r="C246" s="22"/>
      <c r="D246" s="22"/>
      <c r="E246" s="23"/>
      <c r="F246" s="23"/>
      <c r="G246" s="23"/>
      <c r="H246" s="23"/>
      <c r="AMJ246" s="0"/>
    </row>
    <row r="247" s="19" customFormat="true" ht="13.8" hidden="false" customHeight="false" outlineLevel="0" collapsed="false">
      <c r="A247" s="22"/>
      <c r="B247" s="22"/>
      <c r="C247" s="22"/>
      <c r="D247" s="22"/>
      <c r="E247" s="23"/>
      <c r="F247" s="23"/>
      <c r="G247" s="23"/>
      <c r="H247" s="23"/>
      <c r="AMJ247" s="0"/>
    </row>
    <row r="248" s="19" customFormat="true" ht="13.8" hidden="false" customHeight="false" outlineLevel="0" collapsed="false">
      <c r="A248" s="22"/>
      <c r="B248" s="22"/>
      <c r="C248" s="22"/>
      <c r="D248" s="22"/>
      <c r="E248" s="23"/>
      <c r="F248" s="23"/>
      <c r="G248" s="23"/>
      <c r="H248" s="23"/>
      <c r="AMJ248" s="0"/>
    </row>
    <row r="249" customFormat="false" ht="13.8" hidden="false" customHeight="false" outlineLevel="0" collapsed="false">
      <c r="A249" s="3"/>
      <c r="B249" s="6" t="s">
        <v>156</v>
      </c>
      <c r="C249" s="6"/>
      <c r="D249" s="7"/>
      <c r="E249" s="7"/>
      <c r="F249" s="8"/>
      <c r="G249" s="3" t="s">
        <v>3</v>
      </c>
      <c r="H249" s="3" t="s">
        <v>4</v>
      </c>
    </row>
    <row r="250" customFormat="false" ht="13.8" hidden="false" customHeight="false" outlineLevel="0" collapsed="false">
      <c r="A250" s="3"/>
      <c r="B250" s="9" t="s">
        <v>157</v>
      </c>
      <c r="C250" s="6"/>
      <c r="D250" s="7"/>
      <c r="E250" s="7"/>
      <c r="F250" s="8"/>
      <c r="G250" s="3"/>
      <c r="H250" s="3"/>
    </row>
    <row r="251" customFormat="false" ht="15" hidden="false" customHeight="true" outlineLevel="0" collapsed="false">
      <c r="A251" s="10" t="s">
        <v>6</v>
      </c>
      <c r="B251" s="10" t="s">
        <v>7</v>
      </c>
      <c r="C251" s="10"/>
      <c r="D251" s="10" t="s">
        <v>8</v>
      </c>
      <c r="E251" s="10" t="s">
        <v>9</v>
      </c>
      <c r="F251" s="10"/>
      <c r="G251" s="10"/>
      <c r="H251" s="10" t="s">
        <v>10</v>
      </c>
    </row>
    <row r="252" customFormat="false" ht="13.8" hidden="false" customHeight="false" outlineLevel="0" collapsed="false">
      <c r="A252" s="10"/>
      <c r="B252" s="10"/>
      <c r="C252" s="10"/>
      <c r="D252" s="10"/>
      <c r="E252" s="10" t="s">
        <v>11</v>
      </c>
      <c r="F252" s="10" t="s">
        <v>12</v>
      </c>
      <c r="G252" s="10" t="s">
        <v>13</v>
      </c>
      <c r="H252" s="10"/>
    </row>
    <row r="253" customFormat="false" ht="13.8" hidden="false" customHeight="false" outlineLevel="0" collapsed="false">
      <c r="A253" s="11" t="n">
        <v>1</v>
      </c>
      <c r="B253" s="11" t="n">
        <v>2</v>
      </c>
      <c r="C253" s="11"/>
      <c r="D253" s="11" t="n">
        <v>3</v>
      </c>
      <c r="E253" s="11" t="n">
        <v>4</v>
      </c>
      <c r="F253" s="11" t="n">
        <v>5</v>
      </c>
      <c r="G253" s="11" t="n">
        <v>6</v>
      </c>
      <c r="H253" s="11" t="n">
        <v>7</v>
      </c>
    </row>
    <row r="254" customFormat="false" ht="13.8" hidden="false" customHeight="false" outlineLevel="0" collapsed="false">
      <c r="A254" s="12" t="s">
        <v>14</v>
      </c>
      <c r="B254" s="12"/>
      <c r="C254" s="12"/>
      <c r="D254" s="12"/>
      <c r="E254" s="12"/>
      <c r="F254" s="12"/>
      <c r="G254" s="12"/>
      <c r="H254" s="12"/>
    </row>
    <row r="255" customFormat="false" ht="22.5" hidden="false" customHeight="true" outlineLevel="0" collapsed="false">
      <c r="A255" s="13" t="s">
        <v>158</v>
      </c>
      <c r="B255" s="14" t="s">
        <v>78</v>
      </c>
      <c r="C255" s="14"/>
      <c r="D255" s="16" t="n">
        <v>190</v>
      </c>
      <c r="E255" s="15" t="n">
        <v>5.9</v>
      </c>
      <c r="F255" s="15" t="n">
        <v>10.9</v>
      </c>
      <c r="G255" s="15" t="n">
        <v>31.9</v>
      </c>
      <c r="H255" s="15" t="n">
        <v>254</v>
      </c>
    </row>
    <row r="256" customFormat="false" ht="15" hidden="false" customHeight="true" outlineLevel="0" collapsed="false">
      <c r="A256" s="15" t="s">
        <v>17</v>
      </c>
      <c r="B256" s="14" t="s">
        <v>48</v>
      </c>
      <c r="C256" s="14"/>
      <c r="D256" s="13" t="n">
        <v>100</v>
      </c>
      <c r="E256" s="15" t="n">
        <v>3.2</v>
      </c>
      <c r="F256" s="15" t="n">
        <v>3.2</v>
      </c>
      <c r="G256" s="15" t="n">
        <v>4.5</v>
      </c>
      <c r="H256" s="15" t="n">
        <v>62</v>
      </c>
    </row>
    <row r="257" customFormat="false" ht="15" hidden="false" customHeight="true" outlineLevel="0" collapsed="false">
      <c r="A257" s="13" t="s">
        <v>159</v>
      </c>
      <c r="B257" s="14" t="s">
        <v>22</v>
      </c>
      <c r="C257" s="14"/>
      <c r="D257" s="13" t="n">
        <v>200</v>
      </c>
      <c r="E257" s="15"/>
      <c r="F257" s="15"/>
      <c r="G257" s="15" t="n">
        <v>9.98</v>
      </c>
      <c r="H257" s="15" t="n">
        <v>39.9</v>
      </c>
    </row>
    <row r="258" customFormat="false" ht="21.05" hidden="false" customHeight="true" outlineLevel="0" collapsed="false">
      <c r="A258" s="15" t="s">
        <v>24</v>
      </c>
      <c r="B258" s="14" t="s">
        <v>25</v>
      </c>
      <c r="C258" s="14"/>
      <c r="D258" s="13" t="n">
        <v>40</v>
      </c>
      <c r="E258" s="15" t="n">
        <v>3.2</v>
      </c>
      <c r="F258" s="15" t="n">
        <v>0.6</v>
      </c>
      <c r="G258" s="15" t="n">
        <v>21.2</v>
      </c>
      <c r="H258" s="15" t="n">
        <v>103.2</v>
      </c>
    </row>
    <row r="259" s="19" customFormat="true" ht="13.8" hidden="false" customHeight="false" outlineLevel="0" collapsed="false">
      <c r="A259" s="17" t="s">
        <v>26</v>
      </c>
      <c r="B259" s="17"/>
      <c r="C259" s="17"/>
      <c r="D259" s="18" t="n">
        <f aca="false">SUM(D255:D258)</f>
        <v>530</v>
      </c>
      <c r="E259" s="18" t="n">
        <f aca="false">SUM(E255:E258)</f>
        <v>12.3</v>
      </c>
      <c r="F259" s="18" t="n">
        <f aca="false">SUM(F255:F258)</f>
        <v>14.7</v>
      </c>
      <c r="G259" s="18" t="n">
        <f aca="false">SUM(G255:G258)</f>
        <v>67.58</v>
      </c>
      <c r="H259" s="18" t="n">
        <f aca="false">SUM(H255:H258)</f>
        <v>459.1</v>
      </c>
      <c r="AMJ259" s="0"/>
    </row>
    <row r="260" customFormat="false" ht="13.8" hidden="false" customHeight="false" outlineLevel="0" collapsed="false">
      <c r="A260" s="12" t="s">
        <v>27</v>
      </c>
      <c r="B260" s="12"/>
      <c r="C260" s="12"/>
      <c r="D260" s="12"/>
      <c r="E260" s="12"/>
      <c r="F260" s="12"/>
      <c r="G260" s="12"/>
      <c r="H260" s="12"/>
    </row>
    <row r="261" customFormat="false" ht="15" hidden="false" customHeight="true" outlineLevel="0" collapsed="false">
      <c r="A261" s="15" t="s">
        <v>17</v>
      </c>
      <c r="B261" s="14" t="s">
        <v>28</v>
      </c>
      <c r="C261" s="14"/>
      <c r="D261" s="13" t="n">
        <v>60</v>
      </c>
      <c r="E261" s="15" t="n">
        <v>0.3</v>
      </c>
      <c r="F261" s="15" t="n">
        <v>0.06</v>
      </c>
      <c r="G261" s="15" t="n">
        <v>1.2</v>
      </c>
      <c r="H261" s="15" t="n">
        <v>6.6</v>
      </c>
    </row>
    <row r="262" customFormat="false" ht="20.45" hidden="false" customHeight="true" outlineLevel="0" collapsed="false">
      <c r="A262" s="15" t="s">
        <v>110</v>
      </c>
      <c r="B262" s="14" t="s">
        <v>160</v>
      </c>
      <c r="C262" s="14"/>
      <c r="D262" s="16" t="n">
        <v>260</v>
      </c>
      <c r="E262" s="15" t="n">
        <v>2.1</v>
      </c>
      <c r="F262" s="15" t="n">
        <v>5.6</v>
      </c>
      <c r="G262" s="15" t="n">
        <v>12.4</v>
      </c>
      <c r="H262" s="15" t="n">
        <v>113</v>
      </c>
    </row>
    <row r="263" customFormat="false" ht="19.25" hidden="false" customHeight="true" outlineLevel="0" collapsed="false">
      <c r="A263" s="15" t="s">
        <v>17</v>
      </c>
      <c r="B263" s="14" t="s">
        <v>161</v>
      </c>
      <c r="C263" s="14"/>
      <c r="D263" s="16" t="n">
        <v>90</v>
      </c>
      <c r="E263" s="15" t="n">
        <v>12.9</v>
      </c>
      <c r="F263" s="15" t="n">
        <v>14.1</v>
      </c>
      <c r="G263" s="15" t="n">
        <v>8.1</v>
      </c>
      <c r="H263" s="15" t="n">
        <v>218.1</v>
      </c>
    </row>
    <row r="264" customFormat="false" ht="13.5" hidden="false" customHeight="true" outlineLevel="0" collapsed="false">
      <c r="A264" s="13" t="s">
        <v>135</v>
      </c>
      <c r="B264" s="14" t="s">
        <v>55</v>
      </c>
      <c r="C264" s="14"/>
      <c r="D264" s="13" t="n">
        <v>180</v>
      </c>
      <c r="E264" s="15" t="n">
        <v>4</v>
      </c>
      <c r="F264" s="15" t="n">
        <v>6</v>
      </c>
      <c r="G264" s="15" t="n">
        <v>26.4</v>
      </c>
      <c r="H264" s="15" t="n">
        <v>176.9</v>
      </c>
    </row>
    <row r="265" customFormat="false" ht="21.05" hidden="false" customHeight="true" outlineLevel="0" collapsed="false">
      <c r="A265" s="15" t="s">
        <v>86</v>
      </c>
      <c r="B265" s="14" t="s">
        <v>36</v>
      </c>
      <c r="C265" s="14"/>
      <c r="D265" s="13" t="n">
        <v>200</v>
      </c>
      <c r="E265" s="15" t="n">
        <v>0.3</v>
      </c>
      <c r="F265" s="15" t="n">
        <v>0.04</v>
      </c>
      <c r="G265" s="15" t="n">
        <v>20.6</v>
      </c>
      <c r="H265" s="15" t="n">
        <v>89.3</v>
      </c>
    </row>
    <row r="266" customFormat="false" ht="21.05" hidden="false" customHeight="true" outlineLevel="0" collapsed="false">
      <c r="A266" s="15" t="s">
        <v>17</v>
      </c>
      <c r="B266" s="14" t="s">
        <v>104</v>
      </c>
      <c r="C266" s="14"/>
      <c r="D266" s="13" t="n">
        <v>100</v>
      </c>
      <c r="E266" s="15" t="n">
        <v>11.4</v>
      </c>
      <c r="F266" s="15" t="n">
        <v>11.2</v>
      </c>
      <c r="G266" s="15" t="n">
        <v>22.5</v>
      </c>
      <c r="H266" s="15" t="n">
        <v>238.4</v>
      </c>
    </row>
    <row r="267" customFormat="false" ht="27.7" hidden="false" customHeight="true" outlineLevel="0" collapsed="false">
      <c r="A267" s="15" t="s">
        <v>24</v>
      </c>
      <c r="B267" s="14" t="s">
        <v>25</v>
      </c>
      <c r="C267" s="14"/>
      <c r="D267" s="13" t="n">
        <v>40</v>
      </c>
      <c r="E267" s="15" t="n">
        <v>3.2</v>
      </c>
      <c r="F267" s="15" t="n">
        <v>0.6</v>
      </c>
      <c r="G267" s="15" t="n">
        <v>21.2</v>
      </c>
      <c r="H267" s="15" t="n">
        <v>103.2</v>
      </c>
    </row>
    <row r="268" customFormat="false" ht="22.5" hidden="false" customHeight="true" outlineLevel="0" collapsed="false">
      <c r="A268" s="15" t="s">
        <v>24</v>
      </c>
      <c r="B268" s="20" t="s">
        <v>37</v>
      </c>
      <c r="C268" s="20"/>
      <c r="D268" s="13" t="n">
        <v>40</v>
      </c>
      <c r="E268" s="15" t="n">
        <v>3.1</v>
      </c>
      <c r="F268" s="15" t="n">
        <v>1.6</v>
      </c>
      <c r="G268" s="15" t="n">
        <v>27.5</v>
      </c>
      <c r="H268" s="15" t="n">
        <v>129</v>
      </c>
    </row>
    <row r="269" s="19" customFormat="true" ht="13.8" hidden="false" customHeight="false" outlineLevel="0" collapsed="false">
      <c r="A269" s="17" t="s">
        <v>38</v>
      </c>
      <c r="B269" s="17"/>
      <c r="C269" s="17"/>
      <c r="D269" s="18" t="n">
        <f aca="false">SUM(D261:D268)</f>
        <v>970</v>
      </c>
      <c r="E269" s="18" t="n">
        <f aca="false">SUM(E261:E268)</f>
        <v>37.3</v>
      </c>
      <c r="F269" s="18" t="n">
        <f aca="false">SUM(F261:F268)</f>
        <v>39.2</v>
      </c>
      <c r="G269" s="18" t="n">
        <f aca="false">SUM(G261:G268)</f>
        <v>139.9</v>
      </c>
      <c r="H269" s="18" t="n">
        <f aca="false">SUM(H261:H268)</f>
        <v>1074.5</v>
      </c>
      <c r="AMJ269" s="0"/>
    </row>
    <row r="270" s="19" customFormat="true" ht="13.8" hidden="false" customHeight="false" outlineLevel="0" collapsed="false">
      <c r="A270" s="17" t="s">
        <v>39</v>
      </c>
      <c r="B270" s="17"/>
      <c r="C270" s="17"/>
      <c r="D270" s="18" t="n">
        <f aca="false">D259+D269</f>
        <v>1500</v>
      </c>
      <c r="E270" s="18" t="n">
        <f aca="false">E259+E269</f>
        <v>49.6</v>
      </c>
      <c r="F270" s="18" t="n">
        <f aca="false">F259+F269</f>
        <v>53.9</v>
      </c>
      <c r="G270" s="18" t="n">
        <f aca="false">G259+G269</f>
        <v>207.48</v>
      </c>
      <c r="H270" s="18" t="n">
        <f aca="false">H259+H269</f>
        <v>1533.6</v>
      </c>
      <c r="AMJ270" s="0"/>
    </row>
    <row r="271" s="19" customFormat="true" ht="13.8" hidden="false" customHeight="false" outlineLevel="0" collapsed="false">
      <c r="A271" s="22"/>
      <c r="B271" s="22"/>
      <c r="C271" s="22"/>
      <c r="D271" s="22"/>
      <c r="E271" s="23"/>
      <c r="F271" s="23"/>
      <c r="G271" s="23"/>
      <c r="H271" s="23"/>
      <c r="AMJ271" s="0"/>
    </row>
    <row r="272" s="19" customFormat="true" ht="13.8" hidden="false" customHeight="false" outlineLevel="0" collapsed="false">
      <c r="A272" s="22"/>
      <c r="B272" s="22"/>
      <c r="C272" s="22"/>
      <c r="D272" s="22"/>
      <c r="E272" s="23"/>
      <c r="F272" s="23"/>
      <c r="G272" s="23"/>
      <c r="H272" s="23"/>
      <c r="AMJ272" s="0"/>
    </row>
    <row r="273" s="19" customFormat="true" ht="13.8" hidden="false" customHeight="false" outlineLevel="0" collapsed="false">
      <c r="A273" s="22"/>
      <c r="B273" s="22"/>
      <c r="C273" s="22"/>
      <c r="D273" s="22"/>
      <c r="E273" s="23"/>
      <c r="F273" s="23"/>
      <c r="G273" s="23"/>
      <c r="H273" s="23"/>
      <c r="AMJ273" s="0"/>
    </row>
    <row r="274" s="19" customFormat="true" ht="13.8" hidden="false" customHeight="false" outlineLevel="0" collapsed="false">
      <c r="A274" s="22"/>
      <c r="B274" s="22"/>
      <c r="C274" s="22"/>
      <c r="D274" s="22"/>
      <c r="E274" s="23"/>
      <c r="F274" s="23"/>
      <c r="G274" s="23"/>
      <c r="H274" s="23"/>
      <c r="AMJ274" s="0"/>
    </row>
    <row r="275" s="19" customFormat="true" ht="13.8" hidden="false" customHeight="false" outlineLevel="0" collapsed="false">
      <c r="A275" s="22"/>
      <c r="B275" s="22"/>
      <c r="C275" s="22"/>
      <c r="D275" s="22"/>
      <c r="E275" s="23"/>
      <c r="F275" s="23"/>
      <c r="G275" s="23"/>
      <c r="H275" s="23"/>
      <c r="AMJ275" s="0"/>
    </row>
    <row r="276" s="19" customFormat="true" ht="13.8" hidden="false" customHeight="false" outlineLevel="0" collapsed="false">
      <c r="A276" s="22"/>
      <c r="B276" s="22"/>
      <c r="C276" s="22"/>
      <c r="D276" s="22"/>
      <c r="E276" s="23"/>
      <c r="F276" s="23"/>
      <c r="G276" s="23"/>
      <c r="H276" s="23"/>
      <c r="AMJ276" s="0"/>
    </row>
    <row r="277" s="19" customFormat="true" ht="13.8" hidden="false" customHeight="false" outlineLevel="0" collapsed="false">
      <c r="A277" s="22"/>
      <c r="B277" s="22"/>
      <c r="C277" s="22"/>
      <c r="D277" s="22"/>
      <c r="E277" s="23"/>
      <c r="F277" s="23"/>
      <c r="G277" s="23"/>
      <c r="H277" s="23"/>
      <c r="AMJ277" s="0"/>
    </row>
    <row r="278" s="19" customFormat="true" ht="13.8" hidden="false" customHeight="false" outlineLevel="0" collapsed="false">
      <c r="A278" s="22"/>
      <c r="B278" s="22"/>
      <c r="C278" s="22"/>
      <c r="D278" s="22"/>
      <c r="E278" s="23"/>
      <c r="F278" s="23"/>
      <c r="G278" s="23"/>
      <c r="H278" s="23"/>
      <c r="AMJ278" s="0"/>
    </row>
    <row r="279" s="19" customFormat="true" ht="13.8" hidden="false" customHeight="false" outlineLevel="0" collapsed="false">
      <c r="A279" s="22"/>
      <c r="B279" s="22"/>
      <c r="C279" s="22"/>
      <c r="D279" s="22"/>
      <c r="E279" s="23"/>
      <c r="F279" s="23"/>
      <c r="G279" s="23"/>
      <c r="H279" s="23"/>
      <c r="AMJ279" s="0"/>
    </row>
    <row r="280" s="19" customFormat="true" ht="13.8" hidden="false" customHeight="false" outlineLevel="0" collapsed="false">
      <c r="A280" s="22"/>
      <c r="B280" s="22"/>
      <c r="C280" s="22"/>
      <c r="D280" s="22"/>
      <c r="E280" s="23"/>
      <c r="F280" s="23"/>
      <c r="G280" s="23"/>
      <c r="H280" s="23"/>
      <c r="AMJ280" s="0"/>
    </row>
    <row r="281" customFormat="false" ht="13.8" hidden="false" customHeight="false" outlineLevel="0" collapsed="false">
      <c r="A281" s="3"/>
      <c r="B281" s="6" t="s">
        <v>162</v>
      </c>
      <c r="C281" s="6"/>
      <c r="D281" s="7"/>
      <c r="E281" s="7"/>
      <c r="F281" s="8"/>
      <c r="G281" s="3" t="s">
        <v>3</v>
      </c>
      <c r="H281" s="3" t="s">
        <v>4</v>
      </c>
    </row>
    <row r="282" customFormat="false" ht="13.8" hidden="false" customHeight="false" outlineLevel="0" collapsed="false">
      <c r="A282" s="3"/>
      <c r="B282" s="9" t="s">
        <v>163</v>
      </c>
      <c r="C282" s="6"/>
      <c r="D282" s="7"/>
      <c r="E282" s="7"/>
      <c r="F282" s="8"/>
      <c r="G282" s="3"/>
      <c r="H282" s="3"/>
    </row>
    <row r="283" customFormat="false" ht="15" hidden="false" customHeight="true" outlineLevel="0" collapsed="false">
      <c r="A283" s="10" t="s">
        <v>6</v>
      </c>
      <c r="B283" s="10" t="s">
        <v>7</v>
      </c>
      <c r="C283" s="10"/>
      <c r="D283" s="10" t="s">
        <v>8</v>
      </c>
      <c r="E283" s="10" t="s">
        <v>9</v>
      </c>
      <c r="F283" s="10"/>
      <c r="G283" s="10"/>
      <c r="H283" s="10" t="s">
        <v>10</v>
      </c>
    </row>
    <row r="284" customFormat="false" ht="13.8" hidden="false" customHeight="false" outlineLevel="0" collapsed="false">
      <c r="A284" s="10"/>
      <c r="B284" s="10"/>
      <c r="C284" s="10"/>
      <c r="D284" s="10"/>
      <c r="E284" s="10" t="s">
        <v>11</v>
      </c>
      <c r="F284" s="10" t="s">
        <v>12</v>
      </c>
      <c r="G284" s="10" t="s">
        <v>13</v>
      </c>
      <c r="H284" s="10"/>
    </row>
    <row r="285" customFormat="false" ht="13.8" hidden="false" customHeight="false" outlineLevel="0" collapsed="false">
      <c r="A285" s="11" t="n">
        <v>1</v>
      </c>
      <c r="B285" s="11" t="n">
        <v>2</v>
      </c>
      <c r="C285" s="11"/>
      <c r="D285" s="11" t="n">
        <v>3</v>
      </c>
      <c r="E285" s="11" t="n">
        <v>4</v>
      </c>
      <c r="F285" s="11" t="n">
        <v>5</v>
      </c>
      <c r="G285" s="11" t="n">
        <v>6</v>
      </c>
      <c r="H285" s="11" t="n">
        <v>7</v>
      </c>
    </row>
    <row r="286" customFormat="false" ht="13.8" hidden="false" customHeight="false" outlineLevel="0" collapsed="false">
      <c r="A286" s="12" t="s">
        <v>14</v>
      </c>
      <c r="B286" s="12"/>
      <c r="C286" s="12"/>
      <c r="D286" s="12"/>
      <c r="E286" s="12"/>
      <c r="F286" s="12"/>
      <c r="G286" s="12"/>
      <c r="H286" s="12"/>
    </row>
    <row r="287" customFormat="false" ht="22.5" hidden="false" customHeight="true" outlineLevel="0" collapsed="false">
      <c r="A287" s="13" t="s">
        <v>164</v>
      </c>
      <c r="B287" s="14" t="s">
        <v>90</v>
      </c>
      <c r="C287" s="14"/>
      <c r="D287" s="16" t="n">
        <v>190</v>
      </c>
      <c r="E287" s="15" t="n">
        <v>8.3</v>
      </c>
      <c r="F287" s="15" t="n">
        <v>10.1</v>
      </c>
      <c r="G287" s="15" t="n">
        <v>35.9</v>
      </c>
      <c r="H287" s="15" t="n">
        <v>298.5</v>
      </c>
    </row>
    <row r="288" customFormat="false" ht="15" hidden="false" customHeight="true" outlineLevel="0" collapsed="false">
      <c r="A288" s="15" t="s">
        <v>91</v>
      </c>
      <c r="B288" s="14" t="s">
        <v>20</v>
      </c>
      <c r="C288" s="14"/>
      <c r="D288" s="13" t="n">
        <v>10</v>
      </c>
      <c r="E288" s="15" t="n">
        <v>2.6</v>
      </c>
      <c r="F288" s="15" t="n">
        <v>2.7</v>
      </c>
      <c r="G288" s="15"/>
      <c r="H288" s="15" t="n">
        <v>35</v>
      </c>
    </row>
    <row r="289" customFormat="false" ht="15" hidden="false" customHeight="true" outlineLevel="0" collapsed="false">
      <c r="A289" s="13" t="s">
        <v>120</v>
      </c>
      <c r="B289" s="14" t="s">
        <v>93</v>
      </c>
      <c r="C289" s="14"/>
      <c r="D289" s="13" t="n">
        <v>200</v>
      </c>
      <c r="E289" s="15" t="n">
        <v>0.2</v>
      </c>
      <c r="F289" s="15" t="n">
        <v>0.04</v>
      </c>
      <c r="G289" s="15" t="n">
        <v>10.2</v>
      </c>
      <c r="H289" s="15" t="n">
        <v>41</v>
      </c>
    </row>
    <row r="290" customFormat="false" ht="21.05" hidden="false" customHeight="true" outlineLevel="0" collapsed="false">
      <c r="A290" s="15" t="s">
        <v>24</v>
      </c>
      <c r="B290" s="14" t="s">
        <v>25</v>
      </c>
      <c r="C290" s="14"/>
      <c r="D290" s="13" t="n">
        <v>40</v>
      </c>
      <c r="E290" s="15" t="n">
        <v>3.2</v>
      </c>
      <c r="F290" s="15" t="n">
        <v>0.6</v>
      </c>
      <c r="G290" s="15" t="n">
        <v>21.2</v>
      </c>
      <c r="H290" s="15" t="n">
        <v>103.2</v>
      </c>
    </row>
    <row r="291" customFormat="false" ht="21.05" hidden="false" customHeight="true" outlineLevel="0" collapsed="false">
      <c r="A291" s="15" t="s">
        <v>17</v>
      </c>
      <c r="B291" s="14" t="s">
        <v>94</v>
      </c>
      <c r="C291" s="14"/>
      <c r="D291" s="13" t="n">
        <v>200</v>
      </c>
      <c r="E291" s="15" t="n">
        <v>1</v>
      </c>
      <c r="F291" s="15" t="n">
        <v>0.2</v>
      </c>
      <c r="G291" s="15" t="n">
        <v>12</v>
      </c>
      <c r="H291" s="15" t="n">
        <v>96</v>
      </c>
    </row>
    <row r="292" s="19" customFormat="true" ht="13.8" hidden="false" customHeight="false" outlineLevel="0" collapsed="false">
      <c r="A292" s="17" t="s">
        <v>26</v>
      </c>
      <c r="B292" s="17"/>
      <c r="C292" s="17"/>
      <c r="D292" s="18" t="n">
        <f aca="false">SUM(D287:D291)</f>
        <v>640</v>
      </c>
      <c r="E292" s="18" t="n">
        <f aca="false">SUM(E287:E291)</f>
        <v>15.3</v>
      </c>
      <c r="F292" s="18" t="n">
        <f aca="false">SUM(F287:F291)</f>
        <v>13.64</v>
      </c>
      <c r="G292" s="18" t="n">
        <f aca="false">SUM(G287:G291)</f>
        <v>79.3</v>
      </c>
      <c r="H292" s="18" t="n">
        <f aca="false">SUM(H287:H291)</f>
        <v>573.7</v>
      </c>
      <c r="AMJ292" s="0"/>
    </row>
    <row r="293" customFormat="false" ht="13.8" hidden="false" customHeight="false" outlineLevel="0" collapsed="false">
      <c r="A293" s="12" t="s">
        <v>27</v>
      </c>
      <c r="B293" s="12"/>
      <c r="C293" s="12"/>
      <c r="D293" s="12"/>
      <c r="E293" s="12"/>
      <c r="F293" s="12"/>
      <c r="G293" s="12"/>
      <c r="H293" s="12"/>
    </row>
    <row r="294" customFormat="false" ht="15" hidden="false" customHeight="true" outlineLevel="0" collapsed="false">
      <c r="A294" s="15" t="s">
        <v>17</v>
      </c>
      <c r="B294" s="14" t="s">
        <v>49</v>
      </c>
      <c r="C294" s="14"/>
      <c r="D294" s="13" t="n">
        <v>60</v>
      </c>
      <c r="E294" s="15" t="n">
        <v>0.6</v>
      </c>
      <c r="F294" s="15" t="n">
        <v>0.1</v>
      </c>
      <c r="G294" s="15" t="n">
        <v>2.3</v>
      </c>
      <c r="H294" s="15" t="n">
        <v>14.4</v>
      </c>
    </row>
    <row r="295" customFormat="false" ht="20.45" hidden="false" customHeight="true" outlineLevel="0" collapsed="false">
      <c r="A295" s="15" t="s">
        <v>165</v>
      </c>
      <c r="B295" s="14" t="s">
        <v>166</v>
      </c>
      <c r="C295" s="14"/>
      <c r="D295" s="16" t="n">
        <v>250</v>
      </c>
      <c r="E295" s="15" t="n">
        <v>5.6</v>
      </c>
      <c r="F295" s="15" t="n">
        <v>5.1</v>
      </c>
      <c r="G295" s="15" t="n">
        <v>20.7</v>
      </c>
      <c r="H295" s="15" t="n">
        <v>137.3</v>
      </c>
    </row>
    <row r="296" customFormat="false" ht="18.05" hidden="false" customHeight="true" outlineLevel="0" collapsed="false">
      <c r="A296" s="15" t="s">
        <v>167</v>
      </c>
      <c r="B296" s="14" t="s">
        <v>98</v>
      </c>
      <c r="C296" s="14"/>
      <c r="D296" s="16" t="n">
        <v>70</v>
      </c>
      <c r="E296" s="15" t="n">
        <v>17.3</v>
      </c>
      <c r="F296" s="15" t="n">
        <v>13.4</v>
      </c>
      <c r="G296" s="15" t="n">
        <v>8.1</v>
      </c>
      <c r="H296" s="15" t="n">
        <v>223.1</v>
      </c>
    </row>
    <row r="297" customFormat="false" ht="13.5" hidden="false" customHeight="true" outlineLevel="0" collapsed="false">
      <c r="A297" s="13" t="s">
        <v>99</v>
      </c>
      <c r="B297" s="14" t="s">
        <v>100</v>
      </c>
      <c r="C297" s="14"/>
      <c r="D297" s="13" t="n">
        <v>150</v>
      </c>
      <c r="E297" s="15" t="n">
        <v>3.9</v>
      </c>
      <c r="F297" s="15" t="n">
        <v>5.4</v>
      </c>
      <c r="G297" s="15" t="n">
        <v>40</v>
      </c>
      <c r="H297" s="15" t="n">
        <v>218.2</v>
      </c>
    </row>
    <row r="298" customFormat="false" ht="18.05" hidden="false" customHeight="true" outlineLevel="0" collapsed="false">
      <c r="A298" s="15" t="s">
        <v>17</v>
      </c>
      <c r="B298" s="14" t="s">
        <v>115</v>
      </c>
      <c r="C298" s="14"/>
      <c r="D298" s="13" t="n">
        <v>200</v>
      </c>
      <c r="E298" s="15" t="n">
        <v>1.1</v>
      </c>
      <c r="F298" s="15"/>
      <c r="G298" s="15" t="n">
        <v>25.4</v>
      </c>
      <c r="H298" s="15" t="n">
        <v>108.9</v>
      </c>
    </row>
    <row r="299" customFormat="false" ht="27.7" hidden="false" customHeight="true" outlineLevel="0" collapsed="false">
      <c r="A299" s="15" t="s">
        <v>17</v>
      </c>
      <c r="B299" s="14" t="s">
        <v>23</v>
      </c>
      <c r="C299" s="14"/>
      <c r="D299" s="13" t="n">
        <v>140</v>
      </c>
      <c r="E299" s="15" t="n">
        <v>0.6</v>
      </c>
      <c r="F299" s="15" t="n">
        <v>0.6</v>
      </c>
      <c r="G299" s="15" t="n">
        <v>13.7</v>
      </c>
      <c r="H299" s="15" t="n">
        <v>65.9</v>
      </c>
    </row>
    <row r="300" customFormat="false" ht="27.7" hidden="false" customHeight="true" outlineLevel="0" collapsed="false">
      <c r="A300" s="15" t="s">
        <v>24</v>
      </c>
      <c r="B300" s="14" t="s">
        <v>25</v>
      </c>
      <c r="C300" s="14"/>
      <c r="D300" s="13" t="n">
        <v>40</v>
      </c>
      <c r="E300" s="15" t="n">
        <v>3.2</v>
      </c>
      <c r="F300" s="15" t="n">
        <v>0.6</v>
      </c>
      <c r="G300" s="15" t="n">
        <v>21.2</v>
      </c>
      <c r="H300" s="15" t="n">
        <v>103.2</v>
      </c>
    </row>
    <row r="301" customFormat="false" ht="22.5" hidden="false" customHeight="true" outlineLevel="0" collapsed="false">
      <c r="A301" s="15" t="s">
        <v>24</v>
      </c>
      <c r="B301" s="20" t="s">
        <v>37</v>
      </c>
      <c r="C301" s="20"/>
      <c r="D301" s="13" t="n">
        <v>40</v>
      </c>
      <c r="E301" s="15" t="n">
        <v>3.1</v>
      </c>
      <c r="F301" s="15" t="n">
        <v>1.6</v>
      </c>
      <c r="G301" s="15" t="n">
        <v>27.5</v>
      </c>
      <c r="H301" s="15" t="n">
        <v>129</v>
      </c>
    </row>
    <row r="302" s="19" customFormat="true" ht="13.8" hidden="false" customHeight="false" outlineLevel="0" collapsed="false">
      <c r="A302" s="17" t="s">
        <v>38</v>
      </c>
      <c r="B302" s="17"/>
      <c r="C302" s="17"/>
      <c r="D302" s="18" t="n">
        <f aca="false">SUM(D294:D301)</f>
        <v>950</v>
      </c>
      <c r="E302" s="18" t="n">
        <f aca="false">SUM(E294:E301)</f>
        <v>35.4</v>
      </c>
      <c r="F302" s="18" t="n">
        <f aca="false">SUM(F294:F301)</f>
        <v>26.8</v>
      </c>
      <c r="G302" s="18" t="n">
        <f aca="false">SUM(G294:G301)</f>
        <v>158.9</v>
      </c>
      <c r="H302" s="18" t="n">
        <f aca="false">SUM(H294:H301)</f>
        <v>1000</v>
      </c>
      <c r="AMJ302" s="0"/>
    </row>
    <row r="303" s="19" customFormat="true" ht="13.8" hidden="false" customHeight="false" outlineLevel="0" collapsed="false">
      <c r="A303" s="17" t="s">
        <v>39</v>
      </c>
      <c r="B303" s="17"/>
      <c r="C303" s="17"/>
      <c r="D303" s="18" t="n">
        <f aca="false">D292+D302</f>
        <v>1590</v>
      </c>
      <c r="E303" s="18" t="n">
        <f aca="false">E292+E302</f>
        <v>50.7</v>
      </c>
      <c r="F303" s="18" t="n">
        <f aca="false">F292+F302</f>
        <v>40.44</v>
      </c>
      <c r="G303" s="18" t="n">
        <f aca="false">G292+G302</f>
        <v>238.2</v>
      </c>
      <c r="H303" s="18" t="n">
        <f aca="false">H292+H302</f>
        <v>1573.7</v>
      </c>
      <c r="AMJ303" s="0"/>
    </row>
    <row r="304" s="19" customFormat="true" ht="13.8" hidden="false" customHeight="false" outlineLevel="0" collapsed="false">
      <c r="A304" s="17"/>
      <c r="B304" s="17"/>
      <c r="C304" s="17"/>
      <c r="D304" s="17"/>
      <c r="E304" s="17"/>
      <c r="F304" s="17"/>
      <c r="G304" s="17"/>
      <c r="H304" s="17"/>
      <c r="AMJ304" s="0"/>
    </row>
    <row r="305" s="19" customFormat="true" ht="13.8" hidden="false" customHeight="false" outlineLevel="0" collapsed="false">
      <c r="A305" s="17" t="s">
        <v>168</v>
      </c>
      <c r="B305" s="17"/>
      <c r="C305" s="17"/>
      <c r="D305" s="24" t="n">
        <f aca="false">(D64+D87+D109+D159+D181+D205+D229+D259+D292)*2+D17+D40+D135</f>
        <v>11775</v>
      </c>
      <c r="E305" s="24" t="n">
        <f aca="false">(E64+E87+E109+E159+E181+E205+E229+E259+E292)*2+E17+E40+E135</f>
        <v>378.8</v>
      </c>
      <c r="F305" s="24" t="n">
        <f aca="false">(F64+F87+F109+F159+F181+F205+F229+F259+F292)*2+F17+F40+F135</f>
        <v>427.34</v>
      </c>
      <c r="G305" s="24" t="n">
        <f aca="false">(G64+G87+G109+G159+G181+G205+G229+G259+G292)*2+G17+G40+G135</f>
        <v>1746.34</v>
      </c>
      <c r="H305" s="24" t="n">
        <f aca="false">(H64+H87+H109+H159+H181+H205+H229+H259+H292)*2+H17+H40+H135</f>
        <v>12708</v>
      </c>
      <c r="AMJ305" s="0"/>
    </row>
    <row r="306" s="19" customFormat="true" ht="13.8" hidden="false" customHeight="false" outlineLevel="0" collapsed="false">
      <c r="A306" s="17" t="s">
        <v>169</v>
      </c>
      <c r="B306" s="17"/>
      <c r="C306" s="17"/>
      <c r="D306" s="25" t="n">
        <f aca="false">D305/21</f>
        <v>560.714285714286</v>
      </c>
      <c r="E306" s="25" t="n">
        <f aca="false">E305/21</f>
        <v>18.0380952380952</v>
      </c>
      <c r="F306" s="25" t="n">
        <f aca="false">F305/21</f>
        <v>20.3495238095238</v>
      </c>
      <c r="G306" s="25" t="n">
        <f aca="false">G305/21</f>
        <v>83.1590476190476</v>
      </c>
      <c r="H306" s="25" t="n">
        <f aca="false">H305/21</f>
        <v>605.142857142857</v>
      </c>
      <c r="AMJ306" s="0"/>
    </row>
    <row r="307" s="19" customFormat="true" ht="13.8" hidden="false" customHeight="false" outlineLevel="0" collapsed="false">
      <c r="A307" s="17" t="s">
        <v>170</v>
      </c>
      <c r="B307" s="17"/>
      <c r="C307" s="17"/>
      <c r="D307" s="24" t="n">
        <f aca="false">(D73+D95+D120+D167+D191+D215+D238+D269+D302)*2+D26+D50+D145</f>
        <v>19432.5</v>
      </c>
      <c r="E307" s="24" t="n">
        <f aca="false">(E73+E95+E120+E167+E191+E215+E238+E269+E302)*2+E26+E50+E145</f>
        <v>684.5</v>
      </c>
      <c r="F307" s="24" t="n">
        <f aca="false">(F73+F95+F120+F167+F191+F215+F238+F269+F302)*2+F26+F50+F145</f>
        <v>642.84</v>
      </c>
      <c r="G307" s="24" t="n">
        <f aca="false">(G73+G95+G120+G167+G191+G215+G238+G269+G302)*2+G26+G50+G145</f>
        <v>2890.7</v>
      </c>
      <c r="H307" s="24" t="n">
        <f aca="false">(H73+H95+H120+H167+H191+H215+H238+H269+H302)*2+H26+H50+H145</f>
        <v>20020.2</v>
      </c>
      <c r="AMJ307" s="0"/>
    </row>
    <row r="308" s="19" customFormat="true" ht="13.8" hidden="false" customHeight="false" outlineLevel="0" collapsed="false">
      <c r="A308" s="17" t="s">
        <v>170</v>
      </c>
      <c r="B308" s="17"/>
      <c r="C308" s="17"/>
      <c r="D308" s="25" t="n">
        <f aca="false">D307/21</f>
        <v>925.357142857143</v>
      </c>
      <c r="E308" s="25" t="n">
        <f aca="false">E307/21</f>
        <v>32.5952380952381</v>
      </c>
      <c r="F308" s="25" t="n">
        <f aca="false">F307/21</f>
        <v>30.6114285714286</v>
      </c>
      <c r="G308" s="25" t="n">
        <f aca="false">G307/21</f>
        <v>137.652380952381</v>
      </c>
      <c r="H308" s="25" t="n">
        <f aca="false">H307/21</f>
        <v>953.342857142857</v>
      </c>
      <c r="AMJ308" s="0"/>
    </row>
    <row r="309" s="19" customFormat="true" ht="13.8" hidden="false" customHeight="false" outlineLevel="0" collapsed="false">
      <c r="A309" s="17" t="s">
        <v>171</v>
      </c>
      <c r="B309" s="17"/>
      <c r="C309" s="17"/>
      <c r="D309" s="18" t="n">
        <f aca="false">(D74+D96+D121+D168+D192+D216+D239+D270+D303)*2+D27+D51+D146</f>
        <v>31207.5</v>
      </c>
      <c r="E309" s="18" t="n">
        <f aca="false">(E74+E96+E121+E168+E192+E216+E239+E270+E303)*2+E27+E51+E146</f>
        <v>1063.3</v>
      </c>
      <c r="F309" s="18" t="n">
        <f aca="false">(F74+F96+F121+F168+F192+F216+F239+F270+F303)*2+F27+F51+F146</f>
        <v>1070.18</v>
      </c>
      <c r="G309" s="18" t="n">
        <f aca="false">(G74+G96+G121+G168+G192+G216+G239+G270+G303)*2+G27+G51+G146</f>
        <v>4637.04</v>
      </c>
      <c r="H309" s="18" t="n">
        <f aca="false">(H74+H96+H121+H168+H192+H216+H239+H270+H303)*2+H27+H51+H146</f>
        <v>32728.2</v>
      </c>
      <c r="AMJ309" s="0"/>
    </row>
    <row r="310" s="19" customFormat="true" ht="13.8" hidden="false" customHeight="false" outlineLevel="0" collapsed="false">
      <c r="A310" s="17" t="s">
        <v>171</v>
      </c>
      <c r="B310" s="17"/>
      <c r="C310" s="17"/>
      <c r="D310" s="18" t="n">
        <f aca="false">D309/21</f>
        <v>1486.07142857143</v>
      </c>
      <c r="E310" s="18" t="n">
        <f aca="false">E309/21</f>
        <v>50.6333333333333</v>
      </c>
      <c r="F310" s="18" t="n">
        <f aca="false">F309/21</f>
        <v>50.9609523809524</v>
      </c>
      <c r="G310" s="18" t="n">
        <f aca="false">G309/21</f>
        <v>220.811428571429</v>
      </c>
      <c r="H310" s="18" t="n">
        <f aca="false">H309/21</f>
        <v>1558.48571428571</v>
      </c>
      <c r="AMJ310" s="0"/>
    </row>
    <row r="1048576" customFormat="false" ht="12.8" hidden="false" customHeight="false" outlineLevel="0" collapsed="false"/>
  </sheetData>
  <mergeCells count="314">
    <mergeCell ref="A2:H2"/>
    <mergeCell ref="A3:H3"/>
    <mergeCell ref="F4:H4"/>
    <mergeCell ref="D5:E5"/>
    <mergeCell ref="A7:A8"/>
    <mergeCell ref="B7:C8"/>
    <mergeCell ref="D7:D8"/>
    <mergeCell ref="E7:G7"/>
    <mergeCell ref="H7:H8"/>
    <mergeCell ref="B9:C9"/>
    <mergeCell ref="A10:H10"/>
    <mergeCell ref="B11:C11"/>
    <mergeCell ref="B12:C12"/>
    <mergeCell ref="B13:C13"/>
    <mergeCell ref="B14:C14"/>
    <mergeCell ref="B15:C15"/>
    <mergeCell ref="B16:C16"/>
    <mergeCell ref="A17:C17"/>
    <mergeCell ref="A18:H18"/>
    <mergeCell ref="B19:C19"/>
    <mergeCell ref="B20:C20"/>
    <mergeCell ref="B21:C21"/>
    <mergeCell ref="B22:C22"/>
    <mergeCell ref="B23:C23"/>
    <mergeCell ref="B24:C24"/>
    <mergeCell ref="B25:C25"/>
    <mergeCell ref="A26:C26"/>
    <mergeCell ref="A27:C27"/>
    <mergeCell ref="F28:H28"/>
    <mergeCell ref="D29:E29"/>
    <mergeCell ref="A31:A32"/>
    <mergeCell ref="B31:C32"/>
    <mergeCell ref="D31:D32"/>
    <mergeCell ref="E31:G31"/>
    <mergeCell ref="H31:H32"/>
    <mergeCell ref="B33:C33"/>
    <mergeCell ref="A34:H34"/>
    <mergeCell ref="B35:C35"/>
    <mergeCell ref="B36:C36"/>
    <mergeCell ref="B37:C37"/>
    <mergeCell ref="B38:C38"/>
    <mergeCell ref="B39:C39"/>
    <mergeCell ref="A40:C40"/>
    <mergeCell ref="A41:H41"/>
    <mergeCell ref="B42:C42"/>
    <mergeCell ref="B43:C43"/>
    <mergeCell ref="B44:C44"/>
    <mergeCell ref="B45:C45"/>
    <mergeCell ref="B46:C46"/>
    <mergeCell ref="B47:C47"/>
    <mergeCell ref="B48:C48"/>
    <mergeCell ref="B49:C49"/>
    <mergeCell ref="A50:C50"/>
    <mergeCell ref="A51:C51"/>
    <mergeCell ref="F52:H52"/>
    <mergeCell ref="D53:E53"/>
    <mergeCell ref="A55:A56"/>
    <mergeCell ref="B55:C56"/>
    <mergeCell ref="D55:D56"/>
    <mergeCell ref="E55:G55"/>
    <mergeCell ref="H55:H56"/>
    <mergeCell ref="B57:C57"/>
    <mergeCell ref="A58:H58"/>
    <mergeCell ref="B59:C59"/>
    <mergeCell ref="B60:C60"/>
    <mergeCell ref="B61:C61"/>
    <mergeCell ref="B62:C62"/>
    <mergeCell ref="B63:C63"/>
    <mergeCell ref="A64:C64"/>
    <mergeCell ref="A65:H65"/>
    <mergeCell ref="B66:C66"/>
    <mergeCell ref="B67:C67"/>
    <mergeCell ref="B68:C68"/>
    <mergeCell ref="B69:C69"/>
    <mergeCell ref="B70:C70"/>
    <mergeCell ref="B71:C71"/>
    <mergeCell ref="B72:C72"/>
    <mergeCell ref="A73:C73"/>
    <mergeCell ref="A74:C74"/>
    <mergeCell ref="F75:H75"/>
    <mergeCell ref="D76:E76"/>
    <mergeCell ref="A78:A79"/>
    <mergeCell ref="B78:C79"/>
    <mergeCell ref="D78:D79"/>
    <mergeCell ref="E78:G78"/>
    <mergeCell ref="H78:H79"/>
    <mergeCell ref="B80:C80"/>
    <mergeCell ref="A81:H81"/>
    <mergeCell ref="B82:C82"/>
    <mergeCell ref="B83:C83"/>
    <mergeCell ref="B84:C84"/>
    <mergeCell ref="B85:C85"/>
    <mergeCell ref="B86:C86"/>
    <mergeCell ref="A87:C87"/>
    <mergeCell ref="A88:H88"/>
    <mergeCell ref="B89:C89"/>
    <mergeCell ref="B90:C90"/>
    <mergeCell ref="B91:C91"/>
    <mergeCell ref="B92:C92"/>
    <mergeCell ref="B93:C93"/>
    <mergeCell ref="B94:C94"/>
    <mergeCell ref="A95:C95"/>
    <mergeCell ref="A96:C96"/>
    <mergeCell ref="F97:H97"/>
    <mergeCell ref="D98:E98"/>
    <mergeCell ref="A100:A101"/>
    <mergeCell ref="B100:C101"/>
    <mergeCell ref="D100:D101"/>
    <mergeCell ref="E100:G100"/>
    <mergeCell ref="H100:H101"/>
    <mergeCell ref="B102:C102"/>
    <mergeCell ref="A103:H103"/>
    <mergeCell ref="B104:C104"/>
    <mergeCell ref="B105:C105"/>
    <mergeCell ref="B106:C106"/>
    <mergeCell ref="B107:C107"/>
    <mergeCell ref="B108:C108"/>
    <mergeCell ref="A109:C109"/>
    <mergeCell ref="A110:H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A120:C120"/>
    <mergeCell ref="A121:C121"/>
    <mergeCell ref="F122:H122"/>
    <mergeCell ref="D123:E123"/>
    <mergeCell ref="A125:A126"/>
    <mergeCell ref="B125:C126"/>
    <mergeCell ref="D125:D126"/>
    <mergeCell ref="E125:G125"/>
    <mergeCell ref="H125:H126"/>
    <mergeCell ref="B127:C127"/>
    <mergeCell ref="A128:H128"/>
    <mergeCell ref="B129:C129"/>
    <mergeCell ref="B130:C130"/>
    <mergeCell ref="B131:C131"/>
    <mergeCell ref="B132:C132"/>
    <mergeCell ref="B133:C133"/>
    <mergeCell ref="B134:C134"/>
    <mergeCell ref="A135:C135"/>
    <mergeCell ref="A136:H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A145:C145"/>
    <mergeCell ref="A146:C146"/>
    <mergeCell ref="F147:H147"/>
    <mergeCell ref="D148:E148"/>
    <mergeCell ref="A150:A151"/>
    <mergeCell ref="B150:C151"/>
    <mergeCell ref="D150:D151"/>
    <mergeCell ref="E150:G150"/>
    <mergeCell ref="H150:H151"/>
    <mergeCell ref="B152:C152"/>
    <mergeCell ref="A153:H153"/>
    <mergeCell ref="B154:C154"/>
    <mergeCell ref="B155:C155"/>
    <mergeCell ref="B156:C156"/>
    <mergeCell ref="B157:C157"/>
    <mergeCell ref="B158:C158"/>
    <mergeCell ref="A159:C159"/>
    <mergeCell ref="A160:H160"/>
    <mergeCell ref="B161:C161"/>
    <mergeCell ref="B162:C162"/>
    <mergeCell ref="B163:C163"/>
    <mergeCell ref="B164:C164"/>
    <mergeCell ref="B165:C165"/>
    <mergeCell ref="B166:C166"/>
    <mergeCell ref="A167:C167"/>
    <mergeCell ref="A168:C168"/>
    <mergeCell ref="F169:H169"/>
    <mergeCell ref="D170:E170"/>
    <mergeCell ref="A172:A173"/>
    <mergeCell ref="B172:C173"/>
    <mergeCell ref="D172:D173"/>
    <mergeCell ref="E172:G172"/>
    <mergeCell ref="H172:H173"/>
    <mergeCell ref="B174:C174"/>
    <mergeCell ref="A175:H175"/>
    <mergeCell ref="B176:C176"/>
    <mergeCell ref="B177:C177"/>
    <mergeCell ref="B178:C178"/>
    <mergeCell ref="B179:C179"/>
    <mergeCell ref="B180:C180"/>
    <mergeCell ref="A181:C181"/>
    <mergeCell ref="A182:H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C191"/>
    <mergeCell ref="A192:C192"/>
    <mergeCell ref="F193:H193"/>
    <mergeCell ref="D194:E194"/>
    <mergeCell ref="A196:A197"/>
    <mergeCell ref="B196:C197"/>
    <mergeCell ref="D196:D197"/>
    <mergeCell ref="E196:G196"/>
    <mergeCell ref="H196:H197"/>
    <mergeCell ref="B198:C198"/>
    <mergeCell ref="A199:H199"/>
    <mergeCell ref="B200:C200"/>
    <mergeCell ref="B201:C201"/>
    <mergeCell ref="B202:C202"/>
    <mergeCell ref="B203:C203"/>
    <mergeCell ref="B204:C204"/>
    <mergeCell ref="A205:C205"/>
    <mergeCell ref="A206:H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C215"/>
    <mergeCell ref="A216:C216"/>
    <mergeCell ref="F217:H217"/>
    <mergeCell ref="D218:E218"/>
    <mergeCell ref="A220:A221"/>
    <mergeCell ref="B220:C221"/>
    <mergeCell ref="D220:D221"/>
    <mergeCell ref="E220:G220"/>
    <mergeCell ref="H220:H221"/>
    <mergeCell ref="B222:C222"/>
    <mergeCell ref="A223:H223"/>
    <mergeCell ref="B224:C224"/>
    <mergeCell ref="B225:C225"/>
    <mergeCell ref="B226:C226"/>
    <mergeCell ref="B227:C227"/>
    <mergeCell ref="B228:C228"/>
    <mergeCell ref="A229:C229"/>
    <mergeCell ref="A230:H230"/>
    <mergeCell ref="B231:C231"/>
    <mergeCell ref="B232:C232"/>
    <mergeCell ref="B233:C233"/>
    <mergeCell ref="B234:C234"/>
    <mergeCell ref="B235:C235"/>
    <mergeCell ref="B236:C236"/>
    <mergeCell ref="B237:C237"/>
    <mergeCell ref="A238:C238"/>
    <mergeCell ref="A239:C239"/>
    <mergeCell ref="D249:E249"/>
    <mergeCell ref="A251:A252"/>
    <mergeCell ref="B251:C252"/>
    <mergeCell ref="D251:D252"/>
    <mergeCell ref="E251:G251"/>
    <mergeCell ref="H251:H252"/>
    <mergeCell ref="B253:C253"/>
    <mergeCell ref="A254:H254"/>
    <mergeCell ref="B255:C255"/>
    <mergeCell ref="B256:C256"/>
    <mergeCell ref="B257:C257"/>
    <mergeCell ref="B258:C258"/>
    <mergeCell ref="A259:C259"/>
    <mergeCell ref="A260:H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A269:C269"/>
    <mergeCell ref="A270:C270"/>
    <mergeCell ref="D281:E281"/>
    <mergeCell ref="A283:A284"/>
    <mergeCell ref="B283:C284"/>
    <mergeCell ref="D283:D284"/>
    <mergeCell ref="E283:G283"/>
    <mergeCell ref="H283:H284"/>
    <mergeCell ref="B285:C285"/>
    <mergeCell ref="A286:H286"/>
    <mergeCell ref="B287:C287"/>
    <mergeCell ref="B288:C288"/>
    <mergeCell ref="B289:C289"/>
    <mergeCell ref="B290:C290"/>
    <mergeCell ref="B291:C291"/>
    <mergeCell ref="A292:C292"/>
    <mergeCell ref="A293:H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A302:C302"/>
    <mergeCell ref="A303:C303"/>
    <mergeCell ref="A304:H304"/>
    <mergeCell ref="A305:C305"/>
    <mergeCell ref="A306:C306"/>
    <mergeCell ref="A307:C307"/>
    <mergeCell ref="A308:C308"/>
    <mergeCell ref="A309:C309"/>
    <mergeCell ref="A310:C31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9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9" manualBreakCount="9">
    <brk id="27" man="true" max="16383" min="0"/>
    <brk id="51" man="true" max="16383" min="0"/>
    <brk id="74" man="true" max="16383" min="0"/>
    <brk id="96" man="true" max="16383" min="0"/>
    <brk id="121" man="true" max="16383" min="0"/>
    <brk id="146" man="true" max="16383" min="0"/>
    <brk id="168" man="true" max="16383" min="0"/>
    <brk id="192" man="true" max="16383" min="0"/>
    <brk id="21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325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cp:lastPrinted>2022-05-23T09:23:54Z</cp:lastPrinted>
  <dcterms:modified xsi:type="dcterms:W3CDTF">2022-05-25T12:32:08Z</dcterms:modified>
  <cp:revision>133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